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05" yWindow="915" windowWidth="10965" windowHeight="10920" tabRatio="724" activeTab="8"/>
  </bookViews>
  <sheets>
    <sheet name="Collar Data" sheetId="1" r:id="rId1"/>
    <sheet name="Borehole survey" sheetId="2" r:id="rId2"/>
    <sheet name="Box Intervals" sheetId="3" r:id="rId3"/>
    <sheet name="Geotech" sheetId="4" r:id="rId4"/>
    <sheet name="Physical properties" sheetId="5" r:id="rId5"/>
    <sheet name="Structure" sheetId="6" r:id="rId6"/>
    <sheet name="Litho " sheetId="7" r:id="rId7"/>
    <sheet name="Niton" sheetId="8" r:id="rId8"/>
    <sheet name="Samples" sheetId="9" r:id="rId9"/>
    <sheet name="Density" sheetId="10" r:id="rId10"/>
  </sheets>
  <definedNames>
    <definedName name="_xlnm.Print_Titles" localSheetId="6">'Litho '!$1:$2</definedName>
  </definedNames>
  <calcPr fullCalcOnLoad="1"/>
</workbook>
</file>

<file path=xl/sharedStrings.xml><?xml version="1.0" encoding="utf-8"?>
<sst xmlns="http://schemas.openxmlformats.org/spreadsheetml/2006/main" count="305" uniqueCount="189">
  <si>
    <t>Width</t>
  </si>
  <si>
    <t>Description</t>
  </si>
  <si>
    <t>From_m</t>
  </si>
  <si>
    <t>To_m</t>
  </si>
  <si>
    <t>Dip</t>
  </si>
  <si>
    <t>From</t>
  </si>
  <si>
    <t>To</t>
  </si>
  <si>
    <t># of RQD
Pieces</t>
  </si>
  <si>
    <t>Notes</t>
  </si>
  <si>
    <t>Depth</t>
  </si>
  <si>
    <t>FROM_m</t>
  </si>
  <si>
    <t>TO_m</t>
  </si>
  <si>
    <t>Code</t>
  </si>
  <si>
    <t>Alteration</t>
  </si>
  <si>
    <t>fluor</t>
  </si>
  <si>
    <t>mt</t>
  </si>
  <si>
    <t>%</t>
  </si>
  <si>
    <t>Core length
(m)</t>
  </si>
  <si>
    <t>RQD length
(m)</t>
  </si>
  <si>
    <t>From (ft)</t>
  </si>
  <si>
    <t>To (ft)</t>
  </si>
  <si>
    <t>Drillers length</t>
  </si>
  <si>
    <t>Recovery
(%)</t>
  </si>
  <si>
    <t>Depth_m</t>
  </si>
  <si>
    <t>Angle to core axis</t>
  </si>
  <si>
    <t>Type</t>
  </si>
  <si>
    <t>Azim</t>
  </si>
  <si>
    <t>Elevation</t>
  </si>
  <si>
    <t>Hole azimuth (UTM azim)</t>
  </si>
  <si>
    <t>Hole dip</t>
  </si>
  <si>
    <t>Start date</t>
  </si>
  <si>
    <t>End date</t>
  </si>
  <si>
    <t>Total depth drilled (m)</t>
  </si>
  <si>
    <t>Drill</t>
  </si>
  <si>
    <t>RQD 
(%)</t>
  </si>
  <si>
    <t>RQD
(%)</t>
  </si>
  <si>
    <t xml:space="preserve">LOGPLOT </t>
  </si>
  <si>
    <t>Hole location</t>
  </si>
  <si>
    <t>Hole Information</t>
  </si>
  <si>
    <t>Core size</t>
  </si>
  <si>
    <t>Hole Name</t>
  </si>
  <si>
    <t>Interval</t>
  </si>
  <si>
    <t>GR110</t>
  </si>
  <si>
    <t>Zone</t>
  </si>
  <si>
    <t>MagSusc</t>
  </si>
  <si>
    <t>Other</t>
  </si>
  <si>
    <t>Vein density
(#/m core length)</t>
  </si>
  <si>
    <t>Mineralization</t>
  </si>
  <si>
    <t>DESCRIPTION</t>
  </si>
  <si>
    <t>Box #</t>
  </si>
  <si>
    <t>Imperial (Feet)</t>
  </si>
  <si>
    <t>Metric - For labels</t>
  </si>
  <si>
    <t>NITON GUN ANALYSIS</t>
  </si>
  <si>
    <t>V</t>
  </si>
  <si>
    <t>Cr</t>
  </si>
  <si>
    <t>Co</t>
  </si>
  <si>
    <t>Ni</t>
  </si>
  <si>
    <t>Cu</t>
  </si>
  <si>
    <t>Zn</t>
  </si>
  <si>
    <t>Ga</t>
  </si>
  <si>
    <t>Ge</t>
  </si>
  <si>
    <t>As</t>
  </si>
  <si>
    <t>Rb</t>
  </si>
  <si>
    <t>Sr</t>
  </si>
  <si>
    <t>Y</t>
  </si>
  <si>
    <t>Zr</t>
  </si>
  <si>
    <t>Nb</t>
  </si>
  <si>
    <t>Mo</t>
  </si>
  <si>
    <t>Ag</t>
  </si>
  <si>
    <t>In</t>
  </si>
  <si>
    <t>Sn</t>
  </si>
  <si>
    <t>Sb</t>
  </si>
  <si>
    <t>Cs</t>
  </si>
  <si>
    <t>Ba</t>
  </si>
  <si>
    <t>La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</si>
  <si>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</si>
  <si>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</si>
  <si>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</si>
  <si>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</si>
  <si>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</si>
  <si>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</si>
  <si>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</si>
  <si>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</si>
  <si>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</si>
  <si>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</si>
  <si>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</si>
  <si>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</si>
  <si>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</si>
  <si>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Hf</t>
  </si>
  <si>
    <t>Ta</t>
  </si>
  <si>
    <t>W</t>
  </si>
  <si>
    <t>Tl</t>
  </si>
  <si>
    <t>Pb</t>
  </si>
  <si>
    <t>Bi</t>
  </si>
  <si>
    <t>Th</t>
  </si>
  <si>
    <t>U</t>
  </si>
  <si>
    <t>ppm</t>
  </si>
  <si>
    <t>5</t>
  </si>
  <si>
    <t>20</t>
  </si>
  <si>
    <t>1</t>
  </si>
  <si>
    <t>10</t>
  </si>
  <si>
    <t>30</t>
  </si>
  <si>
    <t>2</t>
  </si>
  <si>
    <t>0.5</t>
  </si>
  <si>
    <t>0.2</t>
  </si>
  <si>
    <t>3</t>
  </si>
  <si>
    <t>0.1</t>
  </si>
  <si>
    <t>0.05</t>
  </si>
  <si>
    <t>0.04</t>
  </si>
  <si>
    <t>0.4</t>
  </si>
  <si>
    <t>BLOCK</t>
  </si>
  <si>
    <t>Density</t>
  </si>
  <si>
    <t>Azimuth</t>
  </si>
  <si>
    <t>Dry spl wt</t>
  </si>
  <si>
    <t>Total</t>
  </si>
  <si>
    <t>SAMPLE #</t>
  </si>
  <si>
    <t>BTW</t>
  </si>
  <si>
    <t>UTME_NAD83_Z9N</t>
  </si>
  <si>
    <t>UTMN_NAD83_Z9N</t>
  </si>
  <si>
    <t>Grid Line</t>
  </si>
  <si>
    <t>Grid Station</t>
  </si>
  <si>
    <t>Geologist</t>
  </si>
  <si>
    <t>ct</t>
  </si>
  <si>
    <t>ER-13-01</t>
  </si>
  <si>
    <t>MW</t>
  </si>
  <si>
    <t>y</t>
  </si>
  <si>
    <t>V2</t>
  </si>
  <si>
    <t>OVB</t>
  </si>
  <si>
    <t>o</t>
  </si>
  <si>
    <t>-Boulder sized clasts of SBG</t>
  </si>
  <si>
    <t>-White to light tan color, weathers to rusty brown</t>
  </si>
  <si>
    <t xml:space="preserve">-Porphyritic texture: coarse grained qtz (2-3 mm) in fine grained matrix </t>
  </si>
  <si>
    <t>-Qtz (matrix) fine grained, grey, 30%</t>
  </si>
  <si>
    <t>-Plag, fine grained, white, 40%</t>
  </si>
  <si>
    <t>-K-Spar, fine grained, Yellowish white, 30%</t>
  </si>
  <si>
    <t>-Biotite absent</t>
  </si>
  <si>
    <t>-No alteration</t>
  </si>
  <si>
    <t>-No visible cassiterite</t>
  </si>
  <si>
    <t>-No veining</t>
  </si>
  <si>
    <t>SBG</t>
  </si>
  <si>
    <t>-Color whitish tan to light grey, weathers to light brown</t>
  </si>
  <si>
    <t xml:space="preserve">-Medium grained, phaneritic </t>
  </si>
  <si>
    <t>-Qtz, grey, 1 mm, 40%</t>
  </si>
  <si>
    <t>-Plag, white, opaque, 1mm, 30%</t>
  </si>
  <si>
    <t>-Kspar, yellowish white - tan color, opaque, 1mm, 25%</t>
  </si>
  <si>
    <t>-Biotite, black, .25 mm, 5%</t>
  </si>
  <si>
    <t>GR</t>
  </si>
  <si>
    <t>QTZ</t>
  </si>
  <si>
    <t>-Light grey to yellowish white, weathers to light brown</t>
  </si>
  <si>
    <t>-Sections of core with greyish color appear more silicified</t>
  </si>
  <si>
    <t>-Medium grained, phaneritic</t>
  </si>
  <si>
    <t>-Porphyritic texture is sporatic (30%), defined by qtz 2-5 mm crystals</t>
  </si>
  <si>
    <t>-Qtz, 50%, grey, translucent, 1-2 mm</t>
  </si>
  <si>
    <t>-Plag, 25%, white, opaque, 1mm</t>
  </si>
  <si>
    <t>-Kspar, 20%, whitish yellow, opaque, 1mm</t>
  </si>
  <si>
    <t>-Biotite (when present), 5%, black, .25-.5 mm</t>
  </si>
  <si>
    <t>4.55-4.60 Greisen vein</t>
  </si>
  <si>
    <t>-55 DTCA</t>
  </si>
  <si>
    <t>-Qtz, grey, 2-5 mm, 40%</t>
  </si>
  <si>
    <t>-Plag, whitish yellow, 60%</t>
  </si>
  <si>
    <t>4.72-4.80 Greisen Vein</t>
  </si>
  <si>
    <t>-Vuggy sections ~10% of vein, 1-2 mm of space</t>
  </si>
  <si>
    <t>-Plag, yellowish white, 55%</t>
  </si>
  <si>
    <t>-Muscovite, 5%, shiny grey, .5 mm</t>
  </si>
  <si>
    <t>-Greisen alteration (see Ditson &amp; Mato 1980), lacking biotite and with an oxide coating is abundant throughout unit, and is heavily fracture controlled, affecting 2-10 cm on either side of approx 70% of fractures</t>
  </si>
  <si>
    <t>-Sn 247.5 PPM, XRF</t>
  </si>
  <si>
    <t>Q008101</t>
  </si>
  <si>
    <t>Q008102</t>
  </si>
  <si>
    <t>Q008103</t>
  </si>
  <si>
    <t>Q008104</t>
  </si>
  <si>
    <t>Q008105</t>
  </si>
  <si>
    <t>Q008106</t>
  </si>
  <si>
    <t>Q008107</t>
  </si>
  <si>
    <t>Q008108</t>
  </si>
  <si>
    <t>Q008109</t>
  </si>
  <si>
    <t>Q008110</t>
  </si>
  <si>
    <t>Blank</t>
  </si>
  <si>
    <t>Shoulder sample</t>
  </si>
  <si>
    <t>2 Greisen veins, greisen alteration</t>
  </si>
  <si>
    <t>-Zone includes greisen veins + greisen alteration of host rock, with SBG sections in between</t>
  </si>
  <si>
    <t>Greisen alteration</t>
  </si>
  <si>
    <t xml:space="preserve">-6.63-9.25  Fluorite replacement of k-feldspar, opaque light green color, 0.5-2mm, (qtz, plag, &amp; biotite still visible at percentages as noted above). </t>
  </si>
  <si>
    <t>6 m at 252 degrees</t>
  </si>
  <si>
    <t>30 degrees</t>
  </si>
  <si>
    <t>45 degrees</t>
  </si>
  <si>
    <t>Winkie</t>
  </si>
  <si>
    <t>09 V</t>
  </si>
  <si>
    <t>0 meter mark</t>
  </si>
  <si>
    <t>12.10 m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</si>
</sst>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0"/>
    </font>
    <font>
      <u val="single"/>
      <sz val="11"/>
      <color indexed="8"/>
      <name val="Calibri"/>
      <family val="0"/>
    </font>
    <font>
      <i/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 style="double"/>
      <top style="thin"/>
      <bottom style="thin"/>
    </border>
    <border>
      <left style="thick"/>
      <right style="thin"/>
      <top style="double"/>
      <bottom style="thin"/>
    </border>
    <border>
      <left style="thin"/>
      <right style="double"/>
      <top style="thin"/>
      <bottom style="double"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/>
      <right style="thin"/>
      <top style="double"/>
      <bottom style="thin"/>
    </border>
    <border>
      <left style="thin"/>
      <right style="thick"/>
      <top style="double"/>
      <bottom style="thin"/>
    </border>
    <border>
      <left style="thin"/>
      <right/>
      <top style="thin"/>
      <bottom style="thin"/>
    </border>
    <border>
      <left style="thick"/>
      <right style="thin"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thin"/>
      <bottom/>
    </border>
    <border>
      <left style="double"/>
      <right/>
      <top style="thin"/>
      <bottom style="double"/>
    </border>
    <border>
      <left style="thin"/>
      <right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double"/>
      <right style="double"/>
      <top style="double"/>
      <bottom/>
    </border>
    <border>
      <left style="double"/>
      <right style="thin"/>
      <top style="thick"/>
      <bottom style="thin"/>
    </border>
    <border>
      <left style="thin"/>
      <right/>
      <top style="thick"/>
      <bottom style="thin"/>
    </border>
    <border>
      <left style="thin"/>
      <right style="thin"/>
      <top style="thick"/>
      <bottom style="thin"/>
    </border>
    <border>
      <left style="medium"/>
      <right style="thin"/>
      <top style="thick"/>
      <bottom/>
    </border>
    <border>
      <left style="thin"/>
      <right style="thin"/>
      <top style="thick"/>
      <bottom/>
    </border>
    <border>
      <left style="thin"/>
      <right style="double"/>
      <top style="thick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/>
      <top style="double"/>
      <bottom/>
    </border>
    <border>
      <left style="thin"/>
      <right/>
      <top style="medium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2" fontId="0" fillId="0" borderId="12" xfId="0" applyNumberFormat="1" applyFont="1" applyBorder="1" applyAlignment="1">
      <alignment/>
    </xf>
    <xf numFmtId="2" fontId="0" fillId="0" borderId="13" xfId="0" applyNumberFormat="1" applyBorder="1" applyAlignment="1">
      <alignment/>
    </xf>
    <xf numFmtId="172" fontId="0" fillId="0" borderId="14" xfId="0" applyNumberFormat="1" applyBorder="1" applyAlignment="1">
      <alignment/>
    </xf>
    <xf numFmtId="172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172" fontId="4" fillId="34" borderId="15" xfId="0" applyNumberFormat="1" applyFont="1" applyFill="1" applyBorder="1" applyAlignment="1">
      <alignment/>
    </xf>
    <xf numFmtId="172" fontId="4" fillId="34" borderId="10" xfId="0" applyNumberFormat="1" applyFont="1" applyFill="1" applyBorder="1" applyAlignment="1">
      <alignment/>
    </xf>
    <xf numFmtId="1" fontId="4" fillId="34" borderId="16" xfId="0" applyNumberFormat="1" applyFont="1" applyFill="1" applyBorder="1" applyAlignment="1">
      <alignment wrapText="1"/>
    </xf>
    <xf numFmtId="2" fontId="0" fillId="0" borderId="17" xfId="0" applyNumberFormat="1" applyFont="1" applyBorder="1" applyAlignment="1">
      <alignment/>
    </xf>
    <xf numFmtId="2" fontId="4" fillId="33" borderId="18" xfId="0" applyNumberFormat="1" applyFont="1" applyFill="1" applyBorder="1" applyAlignment="1">
      <alignment/>
    </xf>
    <xf numFmtId="2" fontId="4" fillId="33" borderId="10" xfId="0" applyNumberFormat="1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173" fontId="0" fillId="0" borderId="0" xfId="0" applyNumberFormat="1" applyAlignment="1">
      <alignment/>
    </xf>
    <xf numFmtId="173" fontId="4" fillId="34" borderId="11" xfId="0" applyNumberFormat="1" applyFont="1" applyFill="1" applyBorder="1" applyAlignment="1">
      <alignment/>
    </xf>
    <xf numFmtId="172" fontId="4" fillId="33" borderId="20" xfId="0" applyNumberFormat="1" applyFont="1" applyFill="1" applyBorder="1" applyAlignment="1">
      <alignment/>
    </xf>
    <xf numFmtId="172" fontId="0" fillId="34" borderId="21" xfId="0" applyNumberFormat="1" applyFill="1" applyBorder="1" applyAlignment="1">
      <alignment/>
    </xf>
    <xf numFmtId="2" fontId="4" fillId="34" borderId="22" xfId="0" applyNumberFormat="1" applyFont="1" applyFill="1" applyBorder="1" applyAlignment="1">
      <alignment/>
    </xf>
    <xf numFmtId="2" fontId="4" fillId="33" borderId="23" xfId="0" applyNumberFormat="1" applyFont="1" applyFill="1" applyBorder="1" applyAlignment="1">
      <alignment/>
    </xf>
    <xf numFmtId="2" fontId="0" fillId="34" borderId="24" xfId="0" applyNumberFormat="1" applyFill="1" applyBorder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49" fontId="0" fillId="0" borderId="0" xfId="0" applyNumberFormat="1" applyFill="1" applyAlignment="1">
      <alignment/>
    </xf>
    <xf numFmtId="0" fontId="4" fillId="33" borderId="11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25" xfId="0" applyBorder="1" applyAlignment="1">
      <alignment/>
    </xf>
    <xf numFmtId="0" fontId="2" fillId="0" borderId="0" xfId="0" applyFont="1" applyAlignment="1">
      <alignment/>
    </xf>
    <xf numFmtId="0" fontId="2" fillId="33" borderId="14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2" fillId="33" borderId="27" xfId="0" applyFont="1" applyFill="1" applyBorder="1" applyAlignment="1">
      <alignment/>
    </xf>
    <xf numFmtId="2" fontId="4" fillId="33" borderId="10" xfId="0" applyNumberFormat="1" applyFont="1" applyFill="1" applyBorder="1" applyAlignment="1">
      <alignment horizontal="center" wrapText="1"/>
    </xf>
    <xf numFmtId="2" fontId="4" fillId="33" borderId="11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172" fontId="0" fillId="35" borderId="12" xfId="0" applyNumberFormat="1" applyFill="1" applyBorder="1" applyAlignment="1">
      <alignment/>
    </xf>
    <xf numFmtId="1" fontId="0" fillId="35" borderId="24" xfId="0" applyNumberFormat="1" applyFill="1" applyBorder="1" applyAlignment="1">
      <alignment/>
    </xf>
    <xf numFmtId="0" fontId="0" fillId="35" borderId="17" xfId="0" applyFill="1" applyBorder="1" applyAlignment="1">
      <alignment wrapText="1"/>
    </xf>
    <xf numFmtId="2" fontId="0" fillId="35" borderId="13" xfId="0" applyNumberFormat="1" applyFill="1" applyBorder="1" applyAlignment="1">
      <alignment/>
    </xf>
    <xf numFmtId="173" fontId="0" fillId="35" borderId="17" xfId="0" applyNumberFormat="1" applyFill="1" applyBorder="1" applyAlignment="1">
      <alignment/>
    </xf>
    <xf numFmtId="2" fontId="0" fillId="35" borderId="25" xfId="0" applyNumberFormat="1" applyFill="1" applyBorder="1" applyAlignment="1">
      <alignment/>
    </xf>
    <xf numFmtId="173" fontId="0" fillId="35" borderId="19" xfId="0" applyNumberFormat="1" applyFill="1" applyBorder="1" applyAlignment="1">
      <alignment/>
    </xf>
    <xf numFmtId="172" fontId="0" fillId="0" borderId="12" xfId="0" applyNumberFormat="1" applyBorder="1" applyAlignment="1">
      <alignment/>
    </xf>
    <xf numFmtId="0" fontId="0" fillId="0" borderId="12" xfId="0" applyBorder="1" applyAlignment="1">
      <alignment horizontal="center"/>
    </xf>
    <xf numFmtId="172" fontId="0" fillId="0" borderId="17" xfId="0" applyNumberFormat="1" applyBorder="1" applyAlignment="1">
      <alignment/>
    </xf>
    <xf numFmtId="172" fontId="4" fillId="33" borderId="15" xfId="0" applyNumberFormat="1" applyFont="1" applyFill="1" applyBorder="1" applyAlignment="1">
      <alignment/>
    </xf>
    <xf numFmtId="172" fontId="4" fillId="33" borderId="10" xfId="0" applyNumberFormat="1" applyFont="1" applyFill="1" applyBorder="1" applyAlignment="1">
      <alignment horizontal="center" wrapText="1"/>
    </xf>
    <xf numFmtId="172" fontId="4" fillId="33" borderId="11" xfId="0" applyNumberFormat="1" applyFont="1" applyFill="1" applyBorder="1" applyAlignment="1">
      <alignment horizontal="center" wrapText="1"/>
    </xf>
    <xf numFmtId="2" fontId="4" fillId="34" borderId="10" xfId="0" applyNumberFormat="1" applyFont="1" applyFill="1" applyBorder="1" applyAlignment="1">
      <alignment/>
    </xf>
    <xf numFmtId="2" fontId="0" fillId="35" borderId="12" xfId="0" applyNumberFormat="1" applyFill="1" applyBorder="1" applyAlignment="1">
      <alignment/>
    </xf>
    <xf numFmtId="172" fontId="0" fillId="0" borderId="21" xfId="0" applyNumberFormat="1" applyFill="1" applyBorder="1" applyAlignment="1">
      <alignment/>
    </xf>
    <xf numFmtId="2" fontId="0" fillId="0" borderId="24" xfId="0" applyNumberFormat="1" applyFill="1" applyBorder="1" applyAlignment="1">
      <alignment/>
    </xf>
    <xf numFmtId="172" fontId="0" fillId="34" borderId="28" xfId="0" applyNumberFormat="1" applyFill="1" applyBorder="1" applyAlignment="1">
      <alignment/>
    </xf>
    <xf numFmtId="2" fontId="0" fillId="34" borderId="29" xfId="0" applyNumberFormat="1" applyFill="1" applyBorder="1" applyAlignment="1">
      <alignment/>
    </xf>
    <xf numFmtId="2" fontId="0" fillId="35" borderId="30" xfId="0" applyNumberFormat="1" applyFill="1" applyBorder="1" applyAlignment="1">
      <alignment/>
    </xf>
    <xf numFmtId="172" fontId="0" fillId="0" borderId="14" xfId="0" applyNumberFormat="1" applyFill="1" applyBorder="1" applyAlignment="1">
      <alignment/>
    </xf>
    <xf numFmtId="0" fontId="0" fillId="0" borderId="0" xfId="0" applyFill="1" applyBorder="1" applyAlignment="1">
      <alignment/>
    </xf>
    <xf numFmtId="172" fontId="0" fillId="36" borderId="14" xfId="0" applyNumberFormat="1" applyFill="1" applyBorder="1" applyAlignment="1">
      <alignment/>
    </xf>
    <xf numFmtId="172" fontId="0" fillId="36" borderId="12" xfId="0" applyNumberFormat="1" applyFill="1" applyBorder="1" applyAlignment="1">
      <alignment/>
    </xf>
    <xf numFmtId="1" fontId="0" fillId="36" borderId="24" xfId="0" applyNumberFormat="1" applyFill="1" applyBorder="1" applyAlignment="1">
      <alignment/>
    </xf>
    <xf numFmtId="0" fontId="0" fillId="36" borderId="17" xfId="0" applyFill="1" applyBorder="1" applyAlignment="1">
      <alignment wrapText="1"/>
    </xf>
    <xf numFmtId="2" fontId="0" fillId="36" borderId="13" xfId="0" applyNumberFormat="1" applyFill="1" applyBorder="1" applyAlignment="1">
      <alignment/>
    </xf>
    <xf numFmtId="2" fontId="0" fillId="36" borderId="12" xfId="0" applyNumberFormat="1" applyFont="1" applyFill="1" applyBorder="1" applyAlignment="1">
      <alignment/>
    </xf>
    <xf numFmtId="2" fontId="0" fillId="36" borderId="17" xfId="0" applyNumberFormat="1" applyFont="1" applyFill="1" applyBorder="1" applyAlignment="1">
      <alignment/>
    </xf>
    <xf numFmtId="2" fontId="4" fillId="34" borderId="10" xfId="0" applyNumberFormat="1" applyFont="1" applyFill="1" applyBorder="1" applyAlignment="1">
      <alignment horizontal="center" wrapText="1"/>
    </xf>
    <xf numFmtId="2" fontId="0" fillId="36" borderId="12" xfId="0" applyNumberFormat="1" applyFill="1" applyBorder="1" applyAlignment="1">
      <alignment/>
    </xf>
    <xf numFmtId="1" fontId="0" fillId="0" borderId="12" xfId="0" applyNumberFormat="1" applyBorder="1" applyAlignment="1">
      <alignment/>
    </xf>
    <xf numFmtId="1" fontId="0" fillId="0" borderId="0" xfId="0" applyNumberFormat="1" applyAlignment="1">
      <alignment/>
    </xf>
    <xf numFmtId="0" fontId="2" fillId="37" borderId="11" xfId="0" applyFont="1" applyFill="1" applyBorder="1" applyAlignment="1">
      <alignment horizontal="center"/>
    </xf>
    <xf numFmtId="0" fontId="2" fillId="37" borderId="17" xfId="0" applyFont="1" applyFill="1" applyBorder="1" applyAlignment="1">
      <alignment horizontal="right"/>
    </xf>
    <xf numFmtId="0" fontId="2" fillId="37" borderId="31" xfId="0" applyFont="1" applyFill="1" applyBorder="1" applyAlignment="1">
      <alignment horizontal="right"/>
    </xf>
    <xf numFmtId="0" fontId="2" fillId="37" borderId="19" xfId="0" applyFont="1" applyFill="1" applyBorder="1" applyAlignment="1">
      <alignment horizontal="right"/>
    </xf>
    <xf numFmtId="0" fontId="6" fillId="33" borderId="15" xfId="0" applyFont="1" applyFill="1" applyBorder="1" applyAlignment="1">
      <alignment/>
    </xf>
    <xf numFmtId="0" fontId="4" fillId="38" borderId="12" xfId="0" applyFont="1" applyFill="1" applyBorder="1" applyAlignment="1">
      <alignment/>
    </xf>
    <xf numFmtId="1" fontId="4" fillId="38" borderId="12" xfId="0" applyNumberFormat="1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0" fillId="0" borderId="0" xfId="0" applyAlignment="1">
      <alignment horizontal="center"/>
    </xf>
    <xf numFmtId="0" fontId="4" fillId="39" borderId="15" xfId="0" applyFont="1" applyFill="1" applyBorder="1" applyAlignment="1">
      <alignment horizontal="center" vertical="center"/>
    </xf>
    <xf numFmtId="0" fontId="4" fillId="39" borderId="10" xfId="0" applyFont="1" applyFill="1" applyBorder="1" applyAlignment="1">
      <alignment horizontal="center" vertical="center"/>
    </xf>
    <xf numFmtId="0" fontId="4" fillId="39" borderId="11" xfId="0" applyFont="1" applyFill="1" applyBorder="1" applyAlignment="1">
      <alignment horizontal="center" vertical="center" wrapText="1"/>
    </xf>
    <xf numFmtId="0" fontId="4" fillId="39" borderId="15" xfId="0" applyFont="1" applyFill="1" applyBorder="1" applyAlignment="1">
      <alignment/>
    </xf>
    <xf numFmtId="0" fontId="4" fillId="39" borderId="10" xfId="0" applyFont="1" applyFill="1" applyBorder="1" applyAlignment="1">
      <alignment/>
    </xf>
    <xf numFmtId="0" fontId="4" fillId="39" borderId="16" xfId="0" applyFont="1" applyFill="1" applyBorder="1" applyAlignment="1">
      <alignment wrapText="1"/>
    </xf>
    <xf numFmtId="2" fontId="0" fillId="37" borderId="14" xfId="0" applyNumberFormat="1" applyFont="1" applyFill="1" applyBorder="1" applyAlignment="1">
      <alignment horizontal="center"/>
    </xf>
    <xf numFmtId="2" fontId="0" fillId="37" borderId="12" xfId="0" applyNumberFormat="1" applyFont="1" applyFill="1" applyBorder="1" applyAlignment="1">
      <alignment horizontal="center"/>
    </xf>
    <xf numFmtId="1" fontId="0" fillId="37" borderId="17" xfId="0" applyNumberFormat="1" applyFill="1" applyBorder="1" applyAlignment="1">
      <alignment horizontal="center"/>
    </xf>
    <xf numFmtId="2" fontId="0" fillId="37" borderId="14" xfId="0" applyNumberFormat="1" applyFill="1" applyBorder="1" applyAlignment="1">
      <alignment horizontal="center"/>
    </xf>
    <xf numFmtId="2" fontId="0" fillId="37" borderId="12" xfId="0" applyNumberFormat="1" applyFill="1" applyBorder="1" applyAlignment="1">
      <alignment horizontal="center"/>
    </xf>
    <xf numFmtId="2" fontId="0" fillId="37" borderId="26" xfId="0" applyNumberFormat="1" applyFill="1" applyBorder="1" applyAlignment="1">
      <alignment horizontal="center"/>
    </xf>
    <xf numFmtId="2" fontId="0" fillId="37" borderId="30" xfId="0" applyNumberFormat="1" applyFill="1" applyBorder="1" applyAlignment="1">
      <alignment horizontal="center"/>
    </xf>
    <xf numFmtId="1" fontId="0" fillId="37" borderId="19" xfId="0" applyNumberFormat="1" applyFill="1" applyBorder="1" applyAlignment="1">
      <alignment horizontal="center"/>
    </xf>
    <xf numFmtId="0" fontId="0" fillId="37" borderId="14" xfId="0" applyFill="1" applyBorder="1" applyAlignment="1">
      <alignment/>
    </xf>
    <xf numFmtId="0" fontId="0" fillId="37" borderId="12" xfId="0" applyFill="1" applyBorder="1" applyAlignment="1">
      <alignment/>
    </xf>
    <xf numFmtId="0" fontId="0" fillId="37" borderId="24" xfId="0" applyFill="1" applyBorder="1" applyAlignment="1">
      <alignment/>
    </xf>
    <xf numFmtId="0" fontId="0" fillId="37" borderId="26" xfId="0" applyFill="1" applyBorder="1" applyAlignment="1">
      <alignment/>
    </xf>
    <xf numFmtId="0" fontId="0" fillId="37" borderId="30" xfId="0" applyFill="1" applyBorder="1" applyAlignment="1">
      <alignment/>
    </xf>
    <xf numFmtId="0" fontId="0" fillId="37" borderId="29" xfId="0" applyFill="1" applyBorder="1" applyAlignment="1">
      <alignment/>
    </xf>
    <xf numFmtId="2" fontId="4" fillId="39" borderId="12" xfId="0" applyNumberFormat="1" applyFont="1" applyFill="1" applyBorder="1" applyAlignment="1">
      <alignment horizontal="center"/>
    </xf>
    <xf numFmtId="49" fontId="4" fillId="39" borderId="12" xfId="0" applyNumberFormat="1" applyFont="1" applyFill="1" applyBorder="1" applyAlignment="1">
      <alignment horizontal="center"/>
    </xf>
    <xf numFmtId="0" fontId="4" fillId="39" borderId="12" xfId="0" applyFont="1" applyFill="1" applyBorder="1" applyAlignment="1">
      <alignment wrapText="1"/>
    </xf>
    <xf numFmtId="0" fontId="4" fillId="39" borderId="12" xfId="0" applyFont="1" applyFill="1" applyBorder="1" applyAlignment="1">
      <alignment/>
    </xf>
    <xf numFmtId="0" fontId="4" fillId="39" borderId="12" xfId="0" applyFont="1" applyFill="1" applyBorder="1" applyAlignment="1">
      <alignment horizontal="center"/>
    </xf>
    <xf numFmtId="0" fontId="4" fillId="38" borderId="1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33" borderId="32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4" fillId="39" borderId="33" xfId="0" applyFont="1" applyFill="1" applyBorder="1" applyAlignment="1">
      <alignment horizontal="center"/>
    </xf>
    <xf numFmtId="0" fontId="4" fillId="39" borderId="27" xfId="0" applyFont="1" applyFill="1" applyBorder="1" applyAlignment="1">
      <alignment horizontal="center"/>
    </xf>
    <xf numFmtId="0" fontId="4" fillId="39" borderId="32" xfId="0" applyFont="1" applyFill="1" applyBorder="1" applyAlignment="1">
      <alignment horizontal="center"/>
    </xf>
    <xf numFmtId="1" fontId="0" fillId="37" borderId="34" xfId="0" applyNumberFormat="1" applyFill="1" applyBorder="1" applyAlignment="1">
      <alignment horizontal="center"/>
    </xf>
    <xf numFmtId="1" fontId="0" fillId="37" borderId="14" xfId="0" applyNumberFormat="1" applyFill="1" applyBorder="1" applyAlignment="1">
      <alignment horizontal="center"/>
    </xf>
    <xf numFmtId="1" fontId="0" fillId="37" borderId="26" xfId="0" applyNumberFormat="1" applyFill="1" applyBorder="1" applyAlignment="1">
      <alignment horizontal="center"/>
    </xf>
    <xf numFmtId="172" fontId="0" fillId="37" borderId="35" xfId="0" applyNumberFormat="1" applyFill="1" applyBorder="1" applyAlignment="1">
      <alignment horizontal="center"/>
    </xf>
    <xf numFmtId="172" fontId="0" fillId="37" borderId="24" xfId="0" applyNumberFormat="1" applyFill="1" applyBorder="1" applyAlignment="1">
      <alignment horizontal="center"/>
    </xf>
    <xf numFmtId="172" fontId="0" fillId="37" borderId="30" xfId="0" applyNumberFormat="1" applyFill="1" applyBorder="1" applyAlignment="1">
      <alignment horizontal="center"/>
    </xf>
    <xf numFmtId="172" fontId="0" fillId="37" borderId="29" xfId="0" applyNumberFormat="1" applyFill="1" applyBorder="1" applyAlignment="1">
      <alignment horizontal="center"/>
    </xf>
    <xf numFmtId="0" fontId="8" fillId="40" borderId="15" xfId="0" applyFont="1" applyFill="1" applyBorder="1" applyAlignment="1" quotePrefix="1">
      <alignment horizontal="right"/>
    </xf>
    <xf numFmtId="0" fontId="8" fillId="40" borderId="10" xfId="0" applyFont="1" applyFill="1" applyBorder="1" applyAlignment="1" quotePrefix="1">
      <alignment horizontal="right"/>
    </xf>
    <xf numFmtId="0" fontId="8" fillId="40" borderId="14" xfId="0" applyFont="1" applyFill="1" applyBorder="1" applyAlignment="1" quotePrefix="1">
      <alignment horizontal="right"/>
    </xf>
    <xf numFmtId="0" fontId="8" fillId="40" borderId="12" xfId="0" applyFont="1" applyFill="1" applyBorder="1" applyAlignment="1" quotePrefix="1">
      <alignment horizontal="right"/>
    </xf>
    <xf numFmtId="0" fontId="0" fillId="0" borderId="12" xfId="0" applyBorder="1" applyAlignment="1">
      <alignment/>
    </xf>
    <xf numFmtId="2" fontId="0" fillId="37" borderId="12" xfId="0" applyNumberFormat="1" applyFill="1" applyBorder="1" applyAlignment="1">
      <alignment/>
    </xf>
    <xf numFmtId="49" fontId="0" fillId="37" borderId="12" xfId="0" applyNumberFormat="1" applyFill="1" applyBorder="1" applyAlignment="1">
      <alignment/>
    </xf>
    <xf numFmtId="0" fontId="5" fillId="37" borderId="12" xfId="0" applyFont="1" applyFill="1" applyBorder="1" applyAlignment="1">
      <alignment wrapText="1"/>
    </xf>
    <xf numFmtId="172" fontId="0" fillId="35" borderId="36" xfId="0" applyNumberFormat="1" applyFill="1" applyBorder="1" applyAlignment="1">
      <alignment horizontal="center"/>
    </xf>
    <xf numFmtId="172" fontId="0" fillId="35" borderId="12" xfId="0" applyNumberFormat="1" applyFill="1" applyBorder="1" applyAlignment="1">
      <alignment horizontal="center"/>
    </xf>
    <xf numFmtId="2" fontId="0" fillId="35" borderId="37" xfId="0" applyNumberFormat="1" applyFill="1" applyBorder="1" applyAlignment="1">
      <alignment/>
    </xf>
    <xf numFmtId="2" fontId="0" fillId="35" borderId="38" xfId="0" applyNumberFormat="1" applyFill="1" applyBorder="1" applyAlignment="1">
      <alignment/>
    </xf>
    <xf numFmtId="2" fontId="0" fillId="35" borderId="39" xfId="0" applyNumberFormat="1" applyFill="1" applyBorder="1" applyAlignment="1">
      <alignment/>
    </xf>
    <xf numFmtId="2" fontId="0" fillId="35" borderId="40" xfId="0" applyNumberFormat="1" applyFill="1" applyBorder="1" applyAlignment="1">
      <alignment/>
    </xf>
    <xf numFmtId="2" fontId="0" fillId="35" borderId="17" xfId="0" applyNumberFormat="1" applyFill="1" applyBorder="1" applyAlignment="1">
      <alignment/>
    </xf>
    <xf numFmtId="2" fontId="0" fillId="35" borderId="41" xfId="0" applyNumberFormat="1" applyFill="1" applyBorder="1" applyAlignment="1">
      <alignment/>
    </xf>
    <xf numFmtId="2" fontId="0" fillId="35" borderId="19" xfId="0" applyNumberFormat="1" applyFill="1" applyBorder="1" applyAlignment="1">
      <alignment/>
    </xf>
    <xf numFmtId="0" fontId="4" fillId="33" borderId="42" xfId="0" applyFont="1" applyFill="1" applyBorder="1" applyAlignment="1">
      <alignment/>
    </xf>
    <xf numFmtId="0" fontId="4" fillId="33" borderId="43" xfId="0" applyFont="1" applyFill="1" applyBorder="1" applyAlignment="1">
      <alignment/>
    </xf>
    <xf numFmtId="0" fontId="4" fillId="33" borderId="44" xfId="0" applyFont="1" applyFill="1" applyBorder="1" applyAlignment="1">
      <alignment/>
    </xf>
    <xf numFmtId="0" fontId="0" fillId="37" borderId="45" xfId="0" applyFill="1" applyBorder="1" applyAlignment="1">
      <alignment/>
    </xf>
    <xf numFmtId="0" fontId="0" fillId="37" borderId="46" xfId="0" applyFill="1" applyBorder="1" applyAlignment="1">
      <alignment/>
    </xf>
    <xf numFmtId="0" fontId="0" fillId="37" borderId="47" xfId="0" applyFill="1" applyBorder="1" applyAlignment="1">
      <alignment/>
    </xf>
    <xf numFmtId="0" fontId="0" fillId="37" borderId="17" xfId="0" applyFill="1" applyBorder="1" applyAlignment="1">
      <alignment/>
    </xf>
    <xf numFmtId="0" fontId="0" fillId="37" borderId="19" xfId="0" applyFill="1" applyBorder="1" applyAlignment="1">
      <alignment/>
    </xf>
    <xf numFmtId="0" fontId="0" fillId="41" borderId="0" xfId="0" applyFill="1" applyAlignment="1">
      <alignment/>
    </xf>
    <xf numFmtId="0" fontId="4" fillId="33" borderId="48" xfId="0" applyFont="1" applyFill="1" applyBorder="1" applyAlignment="1">
      <alignment/>
    </xf>
    <xf numFmtId="0" fontId="0" fillId="37" borderId="49" xfId="0" applyFill="1" applyBorder="1" applyAlignment="1">
      <alignment/>
    </xf>
    <xf numFmtId="2" fontId="4" fillId="39" borderId="12" xfId="0" applyNumberFormat="1" applyFont="1" applyFill="1" applyBorder="1" applyAlignment="1">
      <alignment/>
    </xf>
    <xf numFmtId="2" fontId="0" fillId="0" borderId="12" xfId="0" applyNumberFormat="1" applyBorder="1" applyAlignment="1">
      <alignment/>
    </xf>
    <xf numFmtId="2" fontId="0" fillId="0" borderId="12" xfId="0" applyNumberFormat="1" applyFont="1" applyBorder="1" applyAlignment="1">
      <alignment/>
    </xf>
    <xf numFmtId="172" fontId="0" fillId="0" borderId="0" xfId="0" applyNumberFormat="1" applyAlignment="1">
      <alignment/>
    </xf>
    <xf numFmtId="1" fontId="4" fillId="39" borderId="12" xfId="0" applyNumberFormat="1" applyFont="1" applyFill="1" applyBorder="1" applyAlignment="1">
      <alignment horizontal="center"/>
    </xf>
    <xf numFmtId="1" fontId="4" fillId="39" borderId="24" xfId="0" applyNumberFormat="1" applyFont="1" applyFill="1" applyBorder="1" applyAlignment="1">
      <alignment horizontal="center"/>
    </xf>
    <xf numFmtId="1" fontId="0" fillId="37" borderId="12" xfId="0" applyNumberFormat="1" applyFill="1" applyBorder="1" applyAlignment="1">
      <alignment/>
    </xf>
    <xf numFmtId="1" fontId="0" fillId="0" borderId="0" xfId="0" applyNumberFormat="1" applyFill="1" applyAlignment="1">
      <alignment/>
    </xf>
    <xf numFmtId="2" fontId="0" fillId="37" borderId="14" xfId="0" applyNumberFormat="1" applyFill="1" applyBorder="1" applyAlignment="1">
      <alignment/>
    </xf>
    <xf numFmtId="2" fontId="0" fillId="36" borderId="14" xfId="0" applyNumberFormat="1" applyFill="1" applyBorder="1" applyAlignment="1">
      <alignment/>
    </xf>
    <xf numFmtId="2" fontId="0" fillId="0" borderId="14" xfId="0" applyNumberFormat="1" applyBorder="1" applyAlignment="1">
      <alignment/>
    </xf>
    <xf numFmtId="2" fontId="0" fillId="37" borderId="17" xfId="0" applyNumberFormat="1" applyFill="1" applyBorder="1" applyAlignment="1">
      <alignment horizontal="center"/>
    </xf>
    <xf numFmtId="49" fontId="0" fillId="0" borderId="12" xfId="0" applyNumberFormat="1" applyBorder="1" applyAlignment="1">
      <alignment wrapText="1"/>
    </xf>
    <xf numFmtId="49" fontId="0" fillId="0" borderId="0" xfId="0" applyNumberFormat="1" applyBorder="1" applyAlignment="1">
      <alignment wrapText="1"/>
    </xf>
    <xf numFmtId="15" fontId="2" fillId="37" borderId="17" xfId="0" applyNumberFormat="1" applyFont="1" applyFill="1" applyBorder="1" applyAlignment="1">
      <alignment horizontal="right"/>
    </xf>
    <xf numFmtId="0" fontId="6" fillId="33" borderId="14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7" fillId="39" borderId="15" xfId="0" applyFont="1" applyFill="1" applyBorder="1" applyAlignment="1">
      <alignment horizontal="center"/>
    </xf>
    <xf numFmtId="0" fontId="7" fillId="39" borderId="10" xfId="0" applyFont="1" applyFill="1" applyBorder="1" applyAlignment="1">
      <alignment horizontal="center"/>
    </xf>
    <xf numFmtId="172" fontId="7" fillId="33" borderId="50" xfId="0" applyNumberFormat="1" applyFont="1" applyFill="1" applyBorder="1" applyAlignment="1">
      <alignment horizontal="center"/>
    </xf>
    <xf numFmtId="0" fontId="7" fillId="33" borderId="51" xfId="0" applyFont="1" applyFill="1" applyBorder="1" applyAlignment="1">
      <alignment horizontal="center"/>
    </xf>
    <xf numFmtId="0" fontId="7" fillId="33" borderId="52" xfId="0" applyFont="1" applyFill="1" applyBorder="1" applyAlignment="1">
      <alignment horizontal="center"/>
    </xf>
    <xf numFmtId="1" fontId="7" fillId="39" borderId="24" xfId="0" applyNumberFormat="1" applyFont="1" applyFill="1" applyBorder="1" applyAlignment="1">
      <alignment horizontal="center"/>
    </xf>
    <xf numFmtId="1" fontId="0" fillId="39" borderId="53" xfId="0" applyNumberFormat="1" applyFill="1" applyBorder="1" applyAlignment="1">
      <alignment horizontal="center"/>
    </xf>
    <xf numFmtId="1" fontId="0" fillId="39" borderId="54" xfId="0" applyNumberForma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47625</xdr:rowOff>
    </xdr:from>
    <xdr:to>
      <xdr:col>3</xdr:col>
      <xdr:colOff>638175</xdr:colOff>
      <xdr:row>4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95325" y="47625"/>
          <a:ext cx="2171700" cy="7429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Borehole Orientation Survey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Data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0</xdr:row>
      <xdr:rowOff>123825</xdr:rowOff>
    </xdr:from>
    <xdr:to>
      <xdr:col>6</xdr:col>
      <xdr:colOff>28575</xdr:colOff>
      <xdr:row>3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504950" y="123825"/>
          <a:ext cx="2276475" cy="4857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Box Interval Calculator
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Use for labeling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metal tags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0</xdr:row>
      <xdr:rowOff>95250</xdr:rowOff>
    </xdr:from>
    <xdr:to>
      <xdr:col>5</xdr:col>
      <xdr:colOff>876300</xdr:colOff>
      <xdr:row>7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14400" y="95250"/>
          <a:ext cx="3362325" cy="1085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GEOTECH CORE LOGGING SHEET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Fill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 only the grey cells and do not unhide odd cells.  When complete, unhide all cells and use the Logplot recovery  channel for curve truncation of the lithology channel.</a:t>
          </a:r>
        </a:p>
      </xdr:txBody>
    </xdr:sp>
    <xdr:clientData/>
  </xdr:twoCellAnchor>
  <xdr:twoCellAnchor>
    <xdr:from>
      <xdr:col>6</xdr:col>
      <xdr:colOff>0</xdr:colOff>
      <xdr:row>1</xdr:row>
      <xdr:rowOff>28575</xdr:rowOff>
    </xdr:from>
    <xdr:to>
      <xdr:col>9</xdr:col>
      <xdr:colOff>609600</xdr:colOff>
      <xdr:row>4</xdr:row>
      <xdr:rowOff>123825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305300" y="190500"/>
          <a:ext cx="2514600" cy="5810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RQD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Lengths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of core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&gt;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10 cm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2</xdr:row>
      <xdr:rowOff>0</xdr:rowOff>
    </xdr:from>
    <xdr:to>
      <xdr:col>4</xdr:col>
      <xdr:colOff>38100</xdr:colOff>
      <xdr:row>7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09625" y="323850"/>
          <a:ext cx="1952625" cy="819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Core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Physical Properties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Fill in the grey boxes only.  Intervals set from the geotech sheet.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409575</xdr:colOff>
      <xdr:row>8</xdr:row>
      <xdr:rowOff>104775</xdr:rowOff>
    </xdr:from>
    <xdr:to>
      <xdr:col>13</xdr:col>
      <xdr:colOff>590550</xdr:colOff>
      <xdr:row>20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419975" y="1676400"/>
          <a:ext cx="2009775" cy="2057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Structural elements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V1 -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Vein (&gt; 10 cm)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V2 - Vein (1 - 10 cm)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V3 - Vein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 &lt; 1cm)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Fr - Fractures (non-mineralized)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FZ - Fault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zone: gouge, breccia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 - contact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Veins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have secondary minerals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Fractures do not
</a:t>
          </a:r>
        </a:p>
      </xdr:txBody>
    </xdr:sp>
    <xdr:clientData/>
  </xdr:twoCellAnchor>
  <xdr:twoCellAnchor>
    <xdr:from>
      <xdr:col>5</xdr:col>
      <xdr:colOff>419100</xdr:colOff>
      <xdr:row>1</xdr:row>
      <xdr:rowOff>57150</xdr:rowOff>
    </xdr:from>
    <xdr:to>
      <xdr:col>9</xdr:col>
      <xdr:colOff>257175</xdr:colOff>
      <xdr:row>5</xdr:row>
      <xdr:rowOff>76200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029075" y="219075"/>
          <a:ext cx="2628900" cy="666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Individual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Structural Features
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(For tadpole logs)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276225</xdr:colOff>
      <xdr:row>1</xdr:row>
      <xdr:rowOff>142875</xdr:rowOff>
    </xdr:from>
    <xdr:to>
      <xdr:col>12</xdr:col>
      <xdr:colOff>247650</xdr:colOff>
      <xdr:row>31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258300" y="304800"/>
          <a:ext cx="2409825" cy="4876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Standard Rock Codes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OVB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Overburden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Major intrusive rock units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SBG -  Seagull Batholith granite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MV - Metavolcanics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MS - Metasedimentary rocks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Mineralized intrusive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 - Greisen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MD - Mafic dyke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APL - Aplite dyke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Veins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QV - Quartz vein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QV-SN -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Quartz vein with Niton tin response (&gt;200 ppm)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 - Fault zone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BZ - Breccia zone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Alteration  (Use just 1!)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CHLOR - chlorite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HEM - hematite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QTZ - quartz flooding or silicification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EP- epidote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1</xdr:row>
      <xdr:rowOff>57150</xdr:rowOff>
    </xdr:from>
    <xdr:to>
      <xdr:col>5</xdr:col>
      <xdr:colOff>695325</xdr:colOff>
      <xdr:row>5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57200" y="219075"/>
          <a:ext cx="4476750" cy="628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Enter peak Niton analysis for the interval examined.    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1</xdr:row>
      <xdr:rowOff>57150</xdr:rowOff>
    </xdr:from>
    <xdr:to>
      <xdr:col>4</xdr:col>
      <xdr:colOff>1371600</xdr:colOff>
      <xdr:row>5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57200" y="219075"/>
          <a:ext cx="3895725" cy="638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Hole ER-13-01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47625</xdr:rowOff>
    </xdr:from>
    <xdr:to>
      <xdr:col>4</xdr:col>
      <xdr:colOff>638175</xdr:colOff>
      <xdr:row>4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95325" y="47625"/>
          <a:ext cx="3048000" cy="7429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Core Density Measurements
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(Wet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/ Dry Method)</a:t>
          </a:r>
        </a:p>
      </xdr:txBody>
    </xdr:sp>
    <xdr:clientData/>
  </xdr:twoCellAnchor>
  <xdr:twoCellAnchor>
    <xdr:from>
      <xdr:col>5</xdr:col>
      <xdr:colOff>466725</xdr:colOff>
      <xdr:row>6</xdr:row>
      <xdr:rowOff>0</xdr:rowOff>
    </xdr:from>
    <xdr:to>
      <xdr:col>9</xdr:col>
      <xdr:colOff>171450</xdr:colOff>
      <xdr:row>17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448175" y="981075"/>
          <a:ext cx="2143125" cy="1952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 type use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the following classification: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 - Vein or mineralized zone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 - Wall rock within 2 m of the vein interval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 - Country  rock greater than 2 m from the vein interval.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19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1" width="3.8515625" style="34" customWidth="1"/>
    <col min="2" max="2" width="26.140625" style="34" customWidth="1"/>
    <col min="3" max="3" width="22.57421875" style="34" customWidth="1"/>
    <col min="4" max="5" width="9.140625" style="34" customWidth="1"/>
    <col min="6" max="6" width="14.7109375" style="34" customWidth="1"/>
    <col min="7" max="7" width="15.140625" style="34" customWidth="1"/>
    <col min="8" max="10" width="9.140625" style="34" customWidth="1"/>
    <col min="11" max="11" width="60.00390625" style="34" customWidth="1"/>
    <col min="12" max="16384" width="9.140625" style="34" customWidth="1"/>
  </cols>
  <sheetData>
    <row r="2" ht="15.75" thickBot="1"/>
    <row r="3" spans="2:3" ht="15.75" thickTop="1">
      <c r="B3" s="78" t="s">
        <v>40</v>
      </c>
      <c r="C3" s="74" t="s">
        <v>123</v>
      </c>
    </row>
    <row r="4" spans="2:3" ht="15">
      <c r="B4" s="166" t="s">
        <v>37</v>
      </c>
      <c r="C4" s="167"/>
    </row>
    <row r="5" spans="2:3" ht="15">
      <c r="B5" s="81" t="s">
        <v>43</v>
      </c>
      <c r="C5" s="75" t="s">
        <v>186</v>
      </c>
    </row>
    <row r="6" spans="2:3" ht="15">
      <c r="B6" s="35" t="s">
        <v>117</v>
      </c>
      <c r="C6" s="75">
        <v>355210</v>
      </c>
    </row>
    <row r="7" spans="2:3" ht="15">
      <c r="B7" s="35" t="s">
        <v>118</v>
      </c>
      <c r="C7" s="75">
        <v>6678444</v>
      </c>
    </row>
    <row r="8" spans="2:3" ht="15">
      <c r="B8" s="35" t="s">
        <v>27</v>
      </c>
      <c r="C8" s="75">
        <v>1672</v>
      </c>
    </row>
    <row r="9" spans="2:3" ht="15">
      <c r="B9" s="35" t="s">
        <v>119</v>
      </c>
      <c r="C9" s="75" t="s">
        <v>182</v>
      </c>
    </row>
    <row r="10" spans="2:3" ht="15">
      <c r="B10" s="35" t="s">
        <v>120</v>
      </c>
      <c r="C10" s="75" t="s">
        <v>187</v>
      </c>
    </row>
    <row r="11" spans="2:3" ht="15">
      <c r="B11" s="166" t="s">
        <v>38</v>
      </c>
      <c r="C11" s="167"/>
    </row>
    <row r="12" spans="2:3" ht="15">
      <c r="B12" s="35" t="s">
        <v>28</v>
      </c>
      <c r="C12" s="75" t="s">
        <v>183</v>
      </c>
    </row>
    <row r="13" spans="2:3" ht="15">
      <c r="B13" s="35" t="s">
        <v>29</v>
      </c>
      <c r="C13" s="75" t="s">
        <v>184</v>
      </c>
    </row>
    <row r="14" spans="2:3" ht="15">
      <c r="B14" s="35" t="s">
        <v>32</v>
      </c>
      <c r="C14" s="75" t="s">
        <v>188</v>
      </c>
    </row>
    <row r="15" spans="2:3" ht="15">
      <c r="B15" s="37" t="s">
        <v>33</v>
      </c>
      <c r="C15" s="76" t="s">
        <v>185</v>
      </c>
    </row>
    <row r="16" spans="2:3" ht="15">
      <c r="B16" s="37" t="s">
        <v>39</v>
      </c>
      <c r="C16" s="76" t="s">
        <v>116</v>
      </c>
    </row>
    <row r="17" spans="2:3" ht="15">
      <c r="B17" s="35" t="s">
        <v>30</v>
      </c>
      <c r="C17" s="165">
        <v>41485</v>
      </c>
    </row>
    <row r="18" spans="2:3" ht="15">
      <c r="B18" s="35" t="s">
        <v>31</v>
      </c>
      <c r="C18" s="165">
        <v>41488</v>
      </c>
    </row>
    <row r="19" spans="2:3" ht="15.75" thickBot="1">
      <c r="B19" s="36" t="s">
        <v>121</v>
      </c>
      <c r="C19" s="77" t="s">
        <v>124</v>
      </c>
    </row>
    <row r="20" ht="15.75" thickTop="1"/>
  </sheetData>
  <sheetProtection/>
  <mergeCells count="2">
    <mergeCell ref="B11:C11"/>
    <mergeCell ref="B4:C4"/>
  </mergeCell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7:E31"/>
  <sheetViews>
    <sheetView zoomScalePageLayoutView="0" workbookViewId="0" topLeftCell="A1">
      <selection activeCell="J22" sqref="J22"/>
    </sheetView>
  </sheetViews>
  <sheetFormatPr defaultColWidth="9.140625" defaultRowHeight="12.75"/>
  <cols>
    <col min="1" max="1" width="7.140625" style="0" customWidth="1"/>
    <col min="2" max="5" width="13.140625" style="0" customWidth="1"/>
  </cols>
  <sheetData>
    <row r="6" ht="13.5" thickBot="1"/>
    <row r="7" spans="2:5" ht="14.25" thickBot="1" thickTop="1">
      <c r="B7" s="140" t="s">
        <v>9</v>
      </c>
      <c r="C7" s="141" t="s">
        <v>25</v>
      </c>
      <c r="D7" s="149" t="s">
        <v>113</v>
      </c>
      <c r="E7" s="142" t="s">
        <v>111</v>
      </c>
    </row>
    <row r="8" spans="2:5" ht="12.75">
      <c r="B8" s="143"/>
      <c r="C8" s="144"/>
      <c r="D8" s="150"/>
      <c r="E8" s="145"/>
    </row>
    <row r="9" spans="2:5" ht="12.75">
      <c r="B9" s="97"/>
      <c r="C9" s="98"/>
      <c r="D9" s="99"/>
      <c r="E9" s="146"/>
    </row>
    <row r="10" spans="2:5" ht="12.75">
      <c r="B10" s="97"/>
      <c r="C10" s="98"/>
      <c r="D10" s="99"/>
      <c r="E10" s="146"/>
    </row>
    <row r="11" spans="2:5" ht="12.75">
      <c r="B11" s="97"/>
      <c r="C11" s="98"/>
      <c r="D11" s="99"/>
      <c r="E11" s="146"/>
    </row>
    <row r="12" spans="2:5" ht="12.75">
      <c r="B12" s="97"/>
      <c r="C12" s="98"/>
      <c r="D12" s="99"/>
      <c r="E12" s="146"/>
    </row>
    <row r="13" spans="2:5" ht="12.75">
      <c r="B13" s="97"/>
      <c r="C13" s="98"/>
      <c r="D13" s="99"/>
      <c r="E13" s="146"/>
    </row>
    <row r="14" spans="2:5" ht="12.75">
      <c r="B14" s="97"/>
      <c r="C14" s="98"/>
      <c r="D14" s="99"/>
      <c r="E14" s="146"/>
    </row>
    <row r="15" spans="2:5" ht="12.75">
      <c r="B15" s="97"/>
      <c r="C15" s="98"/>
      <c r="D15" s="99"/>
      <c r="E15" s="146"/>
    </row>
    <row r="16" spans="2:5" ht="12.75">
      <c r="B16" s="97"/>
      <c r="C16" s="98"/>
      <c r="D16" s="99"/>
      <c r="E16" s="146"/>
    </row>
    <row r="17" spans="2:5" ht="12.75">
      <c r="B17" s="97"/>
      <c r="C17" s="98"/>
      <c r="D17" s="99"/>
      <c r="E17" s="146"/>
    </row>
    <row r="18" spans="2:5" ht="12.75">
      <c r="B18" s="97"/>
      <c r="C18" s="98"/>
      <c r="D18" s="99"/>
      <c r="E18" s="146"/>
    </row>
    <row r="19" spans="2:5" ht="12.75">
      <c r="B19" s="97"/>
      <c r="C19" s="98"/>
      <c r="D19" s="99"/>
      <c r="E19" s="146"/>
    </row>
    <row r="20" spans="2:5" ht="12.75">
      <c r="B20" s="97"/>
      <c r="C20" s="98"/>
      <c r="D20" s="99"/>
      <c r="E20" s="146"/>
    </row>
    <row r="21" spans="2:5" ht="12.75">
      <c r="B21" s="97"/>
      <c r="C21" s="98"/>
      <c r="D21" s="99"/>
      <c r="E21" s="146"/>
    </row>
    <row r="22" spans="2:5" ht="12.75">
      <c r="B22" s="97"/>
      <c r="C22" s="98"/>
      <c r="D22" s="99"/>
      <c r="E22" s="146"/>
    </row>
    <row r="23" spans="2:5" ht="12.75">
      <c r="B23" s="97"/>
      <c r="C23" s="98"/>
      <c r="D23" s="99"/>
      <c r="E23" s="146"/>
    </row>
    <row r="24" spans="2:5" ht="12.75">
      <c r="B24" s="97"/>
      <c r="C24" s="98"/>
      <c r="D24" s="99"/>
      <c r="E24" s="146"/>
    </row>
    <row r="25" spans="2:5" ht="12.75">
      <c r="B25" s="97"/>
      <c r="C25" s="98"/>
      <c r="D25" s="99"/>
      <c r="E25" s="146"/>
    </row>
    <row r="26" spans="2:5" ht="12.75">
      <c r="B26" s="97"/>
      <c r="C26" s="98"/>
      <c r="D26" s="99"/>
      <c r="E26" s="146"/>
    </row>
    <row r="27" spans="2:5" ht="12.75">
      <c r="B27" s="97"/>
      <c r="C27" s="98"/>
      <c r="D27" s="99"/>
      <c r="E27" s="146"/>
    </row>
    <row r="28" spans="2:5" ht="12.75">
      <c r="B28" s="97"/>
      <c r="C28" s="98"/>
      <c r="D28" s="99"/>
      <c r="E28" s="146"/>
    </row>
    <row r="29" spans="2:5" ht="12.75">
      <c r="B29" s="97"/>
      <c r="C29" s="98"/>
      <c r="D29" s="99"/>
      <c r="E29" s="146"/>
    </row>
    <row r="30" spans="2:5" ht="12.75">
      <c r="B30" s="97"/>
      <c r="C30" s="98"/>
      <c r="D30" s="99"/>
      <c r="E30" s="146"/>
    </row>
    <row r="31" spans="2:5" ht="13.5" thickBot="1">
      <c r="B31" s="100"/>
      <c r="C31" s="101"/>
      <c r="D31" s="102"/>
      <c r="E31" s="147"/>
    </row>
    <row r="32" ht="13.5" thickTop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D100"/>
  <sheetViews>
    <sheetView zoomScalePageLayoutView="0" workbookViewId="0" topLeftCell="A1">
      <selection activeCell="G36" sqref="G36"/>
    </sheetView>
  </sheetViews>
  <sheetFormatPr defaultColWidth="9.140625" defaultRowHeight="12.75"/>
  <cols>
    <col min="1" max="1" width="7.140625" style="0" customWidth="1"/>
    <col min="2" max="4" width="13.140625" style="0" customWidth="1"/>
  </cols>
  <sheetData>
    <row r="6" ht="13.5" thickBot="1"/>
    <row r="7" spans="2:4" ht="14.25" thickBot="1" thickTop="1">
      <c r="B7" s="140" t="s">
        <v>9</v>
      </c>
      <c r="C7" s="141" t="s">
        <v>112</v>
      </c>
      <c r="D7" s="142" t="s">
        <v>4</v>
      </c>
    </row>
    <row r="8" spans="2:4" ht="12.75">
      <c r="B8" s="143"/>
      <c r="C8" s="144"/>
      <c r="D8" s="145"/>
    </row>
    <row r="9" spans="2:4" ht="12.75">
      <c r="B9" s="97"/>
      <c r="C9" s="98"/>
      <c r="D9" s="146"/>
    </row>
    <row r="10" spans="2:4" ht="12.75">
      <c r="B10" s="97"/>
      <c r="C10" s="98"/>
      <c r="D10" s="146"/>
    </row>
    <row r="11" spans="2:4" ht="12.75">
      <c r="B11" s="97"/>
      <c r="C11" s="98"/>
      <c r="D11" s="146"/>
    </row>
    <row r="12" spans="2:4" ht="12.75">
      <c r="B12" s="97"/>
      <c r="C12" s="98"/>
      <c r="D12" s="146"/>
    </row>
    <row r="13" spans="2:4" ht="12.75">
      <c r="B13" s="97"/>
      <c r="C13" s="98"/>
      <c r="D13" s="146"/>
    </row>
    <row r="14" spans="2:4" ht="12.75">
      <c r="B14" s="97"/>
      <c r="C14" s="98"/>
      <c r="D14" s="146"/>
    </row>
    <row r="15" spans="2:4" ht="12.75">
      <c r="B15" s="97"/>
      <c r="C15" s="98"/>
      <c r="D15" s="146"/>
    </row>
    <row r="16" spans="2:4" ht="12.75">
      <c r="B16" s="97"/>
      <c r="C16" s="98"/>
      <c r="D16" s="146"/>
    </row>
    <row r="17" spans="2:4" ht="12.75">
      <c r="B17" s="97"/>
      <c r="C17" s="98"/>
      <c r="D17" s="146"/>
    </row>
    <row r="18" spans="2:4" ht="12.75">
      <c r="B18" s="97"/>
      <c r="C18" s="98"/>
      <c r="D18" s="146"/>
    </row>
    <row r="19" spans="2:4" ht="12.75">
      <c r="B19" s="97"/>
      <c r="C19" s="98"/>
      <c r="D19" s="146"/>
    </row>
    <row r="20" spans="2:4" ht="12.75">
      <c r="B20" s="97"/>
      <c r="C20" s="98"/>
      <c r="D20" s="146"/>
    </row>
    <row r="21" spans="2:4" ht="12.75">
      <c r="B21" s="97"/>
      <c r="C21" s="98"/>
      <c r="D21" s="146"/>
    </row>
    <row r="22" spans="2:4" ht="12.75">
      <c r="B22" s="97"/>
      <c r="C22" s="98"/>
      <c r="D22" s="146"/>
    </row>
    <row r="23" spans="2:4" ht="12.75">
      <c r="B23" s="97"/>
      <c r="C23" s="98"/>
      <c r="D23" s="146"/>
    </row>
    <row r="24" spans="2:4" ht="12.75">
      <c r="B24" s="97"/>
      <c r="C24" s="98"/>
      <c r="D24" s="146"/>
    </row>
    <row r="25" spans="2:4" ht="12.75">
      <c r="B25" s="97"/>
      <c r="C25" s="98"/>
      <c r="D25" s="146"/>
    </row>
    <row r="26" spans="2:4" ht="12.75">
      <c r="B26" s="97"/>
      <c r="C26" s="98"/>
      <c r="D26" s="146"/>
    </row>
    <row r="27" spans="2:4" ht="12.75">
      <c r="B27" s="97"/>
      <c r="C27" s="98"/>
      <c r="D27" s="146"/>
    </row>
    <row r="28" spans="2:4" ht="12.75">
      <c r="B28" s="97"/>
      <c r="C28" s="98"/>
      <c r="D28" s="146"/>
    </row>
    <row r="29" spans="2:4" ht="12.75">
      <c r="B29" s="97"/>
      <c r="C29" s="98"/>
      <c r="D29" s="146"/>
    </row>
    <row r="30" spans="2:4" ht="12.75">
      <c r="B30" s="97"/>
      <c r="C30" s="98"/>
      <c r="D30" s="146"/>
    </row>
    <row r="31" spans="2:4" ht="12.75">
      <c r="B31" s="97"/>
      <c r="C31" s="98"/>
      <c r="D31" s="146"/>
    </row>
    <row r="32" spans="2:4" ht="12.75">
      <c r="B32" s="97"/>
      <c r="C32" s="98"/>
      <c r="D32" s="146"/>
    </row>
    <row r="33" spans="2:4" ht="12.75">
      <c r="B33" s="97"/>
      <c r="C33" s="98"/>
      <c r="D33" s="146"/>
    </row>
    <row r="34" spans="2:4" ht="12.75">
      <c r="B34" s="97"/>
      <c r="C34" s="98"/>
      <c r="D34" s="146"/>
    </row>
    <row r="35" spans="2:4" ht="12.75">
      <c r="B35" s="97"/>
      <c r="C35" s="98"/>
      <c r="D35" s="146"/>
    </row>
    <row r="36" spans="2:4" ht="12.75">
      <c r="B36" s="97"/>
      <c r="C36" s="98"/>
      <c r="D36" s="146"/>
    </row>
    <row r="37" spans="2:4" ht="12.75">
      <c r="B37" s="97"/>
      <c r="C37" s="98"/>
      <c r="D37" s="146"/>
    </row>
    <row r="38" spans="2:4" ht="12.75">
      <c r="B38" s="97"/>
      <c r="C38" s="98"/>
      <c r="D38" s="146"/>
    </row>
    <row r="39" spans="2:4" ht="12.75">
      <c r="B39" s="97"/>
      <c r="C39" s="98"/>
      <c r="D39" s="146"/>
    </row>
    <row r="40" spans="2:4" ht="12.75">
      <c r="B40" s="97"/>
      <c r="C40" s="98"/>
      <c r="D40" s="146"/>
    </row>
    <row r="41" spans="2:4" ht="12.75">
      <c r="B41" s="97"/>
      <c r="C41" s="98"/>
      <c r="D41" s="146"/>
    </row>
    <row r="42" spans="2:4" ht="12.75">
      <c r="B42" s="97"/>
      <c r="C42" s="98"/>
      <c r="D42" s="146"/>
    </row>
    <row r="43" spans="2:4" ht="12.75">
      <c r="B43" s="97"/>
      <c r="C43" s="98"/>
      <c r="D43" s="146"/>
    </row>
    <row r="44" spans="2:4" ht="12.75">
      <c r="B44" s="97"/>
      <c r="C44" s="98"/>
      <c r="D44" s="146"/>
    </row>
    <row r="45" spans="2:4" ht="12.75">
      <c r="B45" s="97"/>
      <c r="C45" s="98"/>
      <c r="D45" s="146"/>
    </row>
    <row r="46" spans="2:4" ht="12.75">
      <c r="B46" s="97"/>
      <c r="C46" s="98"/>
      <c r="D46" s="146"/>
    </row>
    <row r="47" spans="2:4" ht="12.75">
      <c r="B47" s="97"/>
      <c r="C47" s="98"/>
      <c r="D47" s="146"/>
    </row>
    <row r="48" spans="2:4" ht="12.75">
      <c r="B48" s="97"/>
      <c r="C48" s="98"/>
      <c r="D48" s="146"/>
    </row>
    <row r="49" spans="2:4" ht="12.75">
      <c r="B49" s="97"/>
      <c r="C49" s="98"/>
      <c r="D49" s="146"/>
    </row>
    <row r="50" spans="2:4" ht="12.75">
      <c r="B50" s="97"/>
      <c r="C50" s="98"/>
      <c r="D50" s="146"/>
    </row>
    <row r="51" spans="2:4" ht="12.75">
      <c r="B51" s="97"/>
      <c r="C51" s="98"/>
      <c r="D51" s="146"/>
    </row>
    <row r="52" spans="2:4" ht="12.75">
      <c r="B52" s="97"/>
      <c r="C52" s="98"/>
      <c r="D52" s="146"/>
    </row>
    <row r="53" spans="2:4" ht="12.75">
      <c r="B53" s="97"/>
      <c r="C53" s="98"/>
      <c r="D53" s="146"/>
    </row>
    <row r="54" spans="2:4" ht="12.75">
      <c r="B54" s="97"/>
      <c r="C54" s="98"/>
      <c r="D54" s="146"/>
    </row>
    <row r="55" spans="2:4" ht="12.75">
      <c r="B55" s="97"/>
      <c r="C55" s="98"/>
      <c r="D55" s="146"/>
    </row>
    <row r="56" spans="2:4" ht="12.75">
      <c r="B56" s="97"/>
      <c r="C56" s="98"/>
      <c r="D56" s="146"/>
    </row>
    <row r="57" spans="2:4" ht="12.75">
      <c r="B57" s="97"/>
      <c r="C57" s="98"/>
      <c r="D57" s="146"/>
    </row>
    <row r="58" spans="2:4" ht="12.75">
      <c r="B58" s="97"/>
      <c r="C58" s="98"/>
      <c r="D58" s="146"/>
    </row>
    <row r="59" spans="2:4" ht="12.75">
      <c r="B59" s="97"/>
      <c r="C59" s="98"/>
      <c r="D59" s="146"/>
    </row>
    <row r="60" spans="2:4" ht="12.75">
      <c r="B60" s="97"/>
      <c r="C60" s="98"/>
      <c r="D60" s="146"/>
    </row>
    <row r="61" spans="2:4" ht="12.75">
      <c r="B61" s="97"/>
      <c r="C61" s="98"/>
      <c r="D61" s="146"/>
    </row>
    <row r="62" spans="2:4" ht="12.75">
      <c r="B62" s="97"/>
      <c r="C62" s="98"/>
      <c r="D62" s="146"/>
    </row>
    <row r="63" spans="2:4" ht="12.75">
      <c r="B63" s="97"/>
      <c r="C63" s="98"/>
      <c r="D63" s="146"/>
    </row>
    <row r="64" spans="2:4" ht="12.75">
      <c r="B64" s="97"/>
      <c r="C64" s="98"/>
      <c r="D64" s="146"/>
    </row>
    <row r="65" spans="2:4" ht="12.75">
      <c r="B65" s="97"/>
      <c r="C65" s="98"/>
      <c r="D65" s="146"/>
    </row>
    <row r="66" spans="2:4" ht="12.75">
      <c r="B66" s="97"/>
      <c r="C66" s="98"/>
      <c r="D66" s="146"/>
    </row>
    <row r="67" spans="2:4" ht="12.75">
      <c r="B67" s="97"/>
      <c r="C67" s="98"/>
      <c r="D67" s="146"/>
    </row>
    <row r="68" spans="2:4" ht="12.75">
      <c r="B68" s="97"/>
      <c r="C68" s="98"/>
      <c r="D68" s="146"/>
    </row>
    <row r="69" spans="2:4" ht="12.75">
      <c r="B69" s="97"/>
      <c r="C69" s="98"/>
      <c r="D69" s="146"/>
    </row>
    <row r="70" spans="2:4" ht="12.75">
      <c r="B70" s="97"/>
      <c r="C70" s="98"/>
      <c r="D70" s="146"/>
    </row>
    <row r="71" spans="2:4" ht="12.75">
      <c r="B71" s="97"/>
      <c r="C71" s="98"/>
      <c r="D71" s="146"/>
    </row>
    <row r="72" spans="2:4" ht="12.75">
      <c r="B72" s="97"/>
      <c r="C72" s="98"/>
      <c r="D72" s="146"/>
    </row>
    <row r="73" spans="2:4" ht="12.75">
      <c r="B73" s="97"/>
      <c r="C73" s="98"/>
      <c r="D73" s="146"/>
    </row>
    <row r="74" spans="2:4" ht="12.75">
      <c r="B74" s="97"/>
      <c r="C74" s="98"/>
      <c r="D74" s="146"/>
    </row>
    <row r="75" spans="2:4" ht="12.75">
      <c r="B75" s="97"/>
      <c r="C75" s="98"/>
      <c r="D75" s="146"/>
    </row>
    <row r="76" spans="2:4" ht="12.75">
      <c r="B76" s="97"/>
      <c r="C76" s="98"/>
      <c r="D76" s="146"/>
    </row>
    <row r="77" spans="2:4" ht="12.75">
      <c r="B77" s="97"/>
      <c r="C77" s="98"/>
      <c r="D77" s="146"/>
    </row>
    <row r="78" spans="2:4" ht="12.75">
      <c r="B78" s="97"/>
      <c r="C78" s="98"/>
      <c r="D78" s="146"/>
    </row>
    <row r="79" spans="2:4" ht="12.75">
      <c r="B79" s="97"/>
      <c r="C79" s="98"/>
      <c r="D79" s="146"/>
    </row>
    <row r="80" spans="2:4" ht="12.75">
      <c r="B80" s="97"/>
      <c r="C80" s="98"/>
      <c r="D80" s="146"/>
    </row>
    <row r="81" spans="2:4" ht="12.75">
      <c r="B81" s="97"/>
      <c r="C81" s="98"/>
      <c r="D81" s="146"/>
    </row>
    <row r="82" spans="2:4" ht="12.75">
      <c r="B82" s="97"/>
      <c r="C82" s="98"/>
      <c r="D82" s="146"/>
    </row>
    <row r="83" spans="2:4" ht="12.75">
      <c r="B83" s="97"/>
      <c r="C83" s="98"/>
      <c r="D83" s="146"/>
    </row>
    <row r="84" spans="2:4" ht="12.75">
      <c r="B84" s="97"/>
      <c r="C84" s="98"/>
      <c r="D84" s="146"/>
    </row>
    <row r="85" spans="2:4" ht="12.75">
      <c r="B85" s="97"/>
      <c r="C85" s="98"/>
      <c r="D85" s="146"/>
    </row>
    <row r="86" spans="2:4" ht="12.75">
      <c r="B86" s="97"/>
      <c r="C86" s="98"/>
      <c r="D86" s="146"/>
    </row>
    <row r="87" spans="2:4" ht="12.75">
      <c r="B87" s="97"/>
      <c r="C87" s="98"/>
      <c r="D87" s="146"/>
    </row>
    <row r="88" spans="2:4" ht="12.75">
      <c r="B88" s="97"/>
      <c r="C88" s="98"/>
      <c r="D88" s="146"/>
    </row>
    <row r="89" spans="2:4" ht="12.75">
      <c r="B89" s="97"/>
      <c r="C89" s="98"/>
      <c r="D89" s="146"/>
    </row>
    <row r="90" spans="2:4" ht="12.75">
      <c r="B90" s="97"/>
      <c r="C90" s="98"/>
      <c r="D90" s="146"/>
    </row>
    <row r="91" spans="2:4" ht="12.75">
      <c r="B91" s="97"/>
      <c r="C91" s="98"/>
      <c r="D91" s="146"/>
    </row>
    <row r="92" spans="2:4" ht="12.75">
      <c r="B92" s="97"/>
      <c r="C92" s="98"/>
      <c r="D92" s="146"/>
    </row>
    <row r="93" spans="2:4" ht="12.75">
      <c r="B93" s="97"/>
      <c r="C93" s="98"/>
      <c r="D93" s="146"/>
    </row>
    <row r="94" spans="2:4" ht="12.75">
      <c r="B94" s="97"/>
      <c r="C94" s="98"/>
      <c r="D94" s="146"/>
    </row>
    <row r="95" spans="2:4" ht="12.75">
      <c r="B95" s="97"/>
      <c r="C95" s="98"/>
      <c r="D95" s="146"/>
    </row>
    <row r="96" spans="2:4" ht="12.75">
      <c r="B96" s="97"/>
      <c r="C96" s="98"/>
      <c r="D96" s="146"/>
    </row>
    <row r="97" spans="2:4" ht="12.75">
      <c r="B97" s="97"/>
      <c r="C97" s="98"/>
      <c r="D97" s="146"/>
    </row>
    <row r="98" spans="2:4" ht="12.75">
      <c r="B98" s="97"/>
      <c r="C98" s="98"/>
      <c r="D98" s="146"/>
    </row>
    <row r="99" spans="2:4" ht="12.75">
      <c r="B99" s="97"/>
      <c r="C99" s="98"/>
      <c r="D99" s="146"/>
    </row>
    <row r="100" spans="2:4" ht="13.5" thickBot="1">
      <c r="B100" s="100"/>
      <c r="C100" s="101"/>
      <c r="D100" s="147"/>
    </row>
    <row r="101" ht="13.5" thickTop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6:G360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6.421875" style="109" customWidth="1"/>
    <col min="2" max="2" width="13.28125" style="112" customWidth="1"/>
    <col min="3" max="4" width="9.140625" style="112" customWidth="1"/>
    <col min="5" max="16384" width="9.140625" style="109" customWidth="1"/>
  </cols>
  <sheetData>
    <row r="5" ht="13.5" thickBot="1"/>
    <row r="6" spans="3:7" ht="14.25" thickBot="1" thickTop="1">
      <c r="C6" s="171" t="s">
        <v>50</v>
      </c>
      <c r="D6" s="172"/>
      <c r="E6" s="168" t="s">
        <v>51</v>
      </c>
      <c r="F6" s="169"/>
      <c r="G6" s="170"/>
    </row>
    <row r="7" spans="2:7" ht="14.25" thickBot="1" thickTop="1">
      <c r="B7" s="113" t="s">
        <v>49</v>
      </c>
      <c r="C7" s="114" t="s">
        <v>5</v>
      </c>
      <c r="D7" s="115" t="s">
        <v>110</v>
      </c>
      <c r="E7" s="110" t="s">
        <v>5</v>
      </c>
      <c r="F7" s="110" t="s">
        <v>6</v>
      </c>
      <c r="G7" s="111" t="s">
        <v>41</v>
      </c>
    </row>
    <row r="8" spans="2:7" ht="13.5" thickTop="1">
      <c r="B8" s="116">
        <v>1</v>
      </c>
      <c r="C8" s="131">
        <v>0</v>
      </c>
      <c r="D8" s="119">
        <v>0</v>
      </c>
      <c r="E8" s="133">
        <f>C8/3.28</f>
        <v>0</v>
      </c>
      <c r="F8" s="134">
        <f>D8/3.28</f>
        <v>0</v>
      </c>
      <c r="G8" s="135">
        <f>F8-E8</f>
        <v>0</v>
      </c>
    </row>
    <row r="9" spans="2:7" ht="12.75">
      <c r="B9" s="117"/>
      <c r="C9" s="132">
        <f>D8</f>
        <v>0</v>
      </c>
      <c r="D9" s="120">
        <v>0</v>
      </c>
      <c r="E9" s="136">
        <f>C9/3.28</f>
        <v>0</v>
      </c>
      <c r="F9" s="55">
        <f>D9/3.28</f>
        <v>0</v>
      </c>
      <c r="G9" s="137">
        <f>F9-E9</f>
        <v>0</v>
      </c>
    </row>
    <row r="10" spans="2:7" ht="12.75">
      <c r="B10" s="117"/>
      <c r="C10" s="132">
        <f aca="true" t="shared" si="0" ref="C10:C73">D9</f>
        <v>0</v>
      </c>
      <c r="D10" s="120">
        <v>0</v>
      </c>
      <c r="E10" s="136">
        <f aca="true" t="shared" si="1" ref="E10:E73">C10/3.28</f>
        <v>0</v>
      </c>
      <c r="F10" s="55">
        <f aca="true" t="shared" si="2" ref="F10:F73">D10/3.28</f>
        <v>0</v>
      </c>
      <c r="G10" s="137">
        <f aca="true" t="shared" si="3" ref="G10:G73">F10-E10</f>
        <v>0</v>
      </c>
    </row>
    <row r="11" spans="2:7" ht="12.75">
      <c r="B11" s="117"/>
      <c r="C11" s="132">
        <f t="shared" si="0"/>
        <v>0</v>
      </c>
      <c r="D11" s="120">
        <v>0</v>
      </c>
      <c r="E11" s="136">
        <f t="shared" si="1"/>
        <v>0</v>
      </c>
      <c r="F11" s="55">
        <f t="shared" si="2"/>
        <v>0</v>
      </c>
      <c r="G11" s="137">
        <f t="shared" si="3"/>
        <v>0</v>
      </c>
    </row>
    <row r="12" spans="2:7" ht="12.75">
      <c r="B12" s="117"/>
      <c r="C12" s="132">
        <f t="shared" si="0"/>
        <v>0</v>
      </c>
      <c r="D12" s="120">
        <v>0</v>
      </c>
      <c r="E12" s="136">
        <f t="shared" si="1"/>
        <v>0</v>
      </c>
      <c r="F12" s="55">
        <f t="shared" si="2"/>
        <v>0</v>
      </c>
      <c r="G12" s="137">
        <f t="shared" si="3"/>
        <v>0</v>
      </c>
    </row>
    <row r="13" spans="2:7" ht="12.75">
      <c r="B13" s="117"/>
      <c r="C13" s="132">
        <f t="shared" si="0"/>
        <v>0</v>
      </c>
      <c r="D13" s="120">
        <v>0</v>
      </c>
      <c r="E13" s="136">
        <f t="shared" si="1"/>
        <v>0</v>
      </c>
      <c r="F13" s="55">
        <f t="shared" si="2"/>
        <v>0</v>
      </c>
      <c r="G13" s="137">
        <f t="shared" si="3"/>
        <v>0</v>
      </c>
    </row>
    <row r="14" spans="2:7" ht="12.75">
      <c r="B14" s="117"/>
      <c r="C14" s="132">
        <f t="shared" si="0"/>
        <v>0</v>
      </c>
      <c r="D14" s="120">
        <v>0</v>
      </c>
      <c r="E14" s="136">
        <f t="shared" si="1"/>
        <v>0</v>
      </c>
      <c r="F14" s="55">
        <f t="shared" si="2"/>
        <v>0</v>
      </c>
      <c r="G14" s="137">
        <f t="shared" si="3"/>
        <v>0</v>
      </c>
    </row>
    <row r="15" spans="2:7" ht="12.75">
      <c r="B15" s="117"/>
      <c r="C15" s="132">
        <f t="shared" si="0"/>
        <v>0</v>
      </c>
      <c r="D15" s="120">
        <v>0</v>
      </c>
      <c r="E15" s="136">
        <f t="shared" si="1"/>
        <v>0</v>
      </c>
      <c r="F15" s="55">
        <f t="shared" si="2"/>
        <v>0</v>
      </c>
      <c r="G15" s="137">
        <f t="shared" si="3"/>
        <v>0</v>
      </c>
    </row>
    <row r="16" spans="2:7" ht="12.75">
      <c r="B16" s="117"/>
      <c r="C16" s="132">
        <f t="shared" si="0"/>
        <v>0</v>
      </c>
      <c r="D16" s="120">
        <v>0</v>
      </c>
      <c r="E16" s="136">
        <f t="shared" si="1"/>
        <v>0</v>
      </c>
      <c r="F16" s="55">
        <f t="shared" si="2"/>
        <v>0</v>
      </c>
      <c r="G16" s="137">
        <f t="shared" si="3"/>
        <v>0</v>
      </c>
    </row>
    <row r="17" spans="2:7" ht="12.75">
      <c r="B17" s="117"/>
      <c r="C17" s="132">
        <f t="shared" si="0"/>
        <v>0</v>
      </c>
      <c r="D17" s="120">
        <v>0</v>
      </c>
      <c r="E17" s="136">
        <f t="shared" si="1"/>
        <v>0</v>
      </c>
      <c r="F17" s="55">
        <f t="shared" si="2"/>
        <v>0</v>
      </c>
      <c r="G17" s="137">
        <f t="shared" si="3"/>
        <v>0</v>
      </c>
    </row>
    <row r="18" spans="2:7" ht="12.75">
      <c r="B18" s="117"/>
      <c r="C18" s="132">
        <f t="shared" si="0"/>
        <v>0</v>
      </c>
      <c r="D18" s="120">
        <v>0</v>
      </c>
      <c r="E18" s="136">
        <f t="shared" si="1"/>
        <v>0</v>
      </c>
      <c r="F18" s="55">
        <f t="shared" si="2"/>
        <v>0</v>
      </c>
      <c r="G18" s="137">
        <f t="shared" si="3"/>
        <v>0</v>
      </c>
    </row>
    <row r="19" spans="2:7" ht="12.75">
      <c r="B19" s="117"/>
      <c r="C19" s="132">
        <f t="shared" si="0"/>
        <v>0</v>
      </c>
      <c r="D19" s="120">
        <v>0</v>
      </c>
      <c r="E19" s="136">
        <f t="shared" si="1"/>
        <v>0</v>
      </c>
      <c r="F19" s="55">
        <f t="shared" si="2"/>
        <v>0</v>
      </c>
      <c r="G19" s="137">
        <f t="shared" si="3"/>
        <v>0</v>
      </c>
    </row>
    <row r="20" spans="2:7" ht="12.75">
      <c r="B20" s="117"/>
      <c r="C20" s="132">
        <f t="shared" si="0"/>
        <v>0</v>
      </c>
      <c r="D20" s="120">
        <v>0</v>
      </c>
      <c r="E20" s="136">
        <f t="shared" si="1"/>
        <v>0</v>
      </c>
      <c r="F20" s="55">
        <f t="shared" si="2"/>
        <v>0</v>
      </c>
      <c r="G20" s="137">
        <f t="shared" si="3"/>
        <v>0</v>
      </c>
    </row>
    <row r="21" spans="2:7" ht="12.75">
      <c r="B21" s="117"/>
      <c r="C21" s="132">
        <f t="shared" si="0"/>
        <v>0</v>
      </c>
      <c r="D21" s="120">
        <v>0</v>
      </c>
      <c r="E21" s="136">
        <f t="shared" si="1"/>
        <v>0</v>
      </c>
      <c r="F21" s="55">
        <f t="shared" si="2"/>
        <v>0</v>
      </c>
      <c r="G21" s="137">
        <f t="shared" si="3"/>
        <v>0</v>
      </c>
    </row>
    <row r="22" spans="2:7" ht="12.75">
      <c r="B22" s="117"/>
      <c r="C22" s="132">
        <f t="shared" si="0"/>
        <v>0</v>
      </c>
      <c r="D22" s="120">
        <v>0</v>
      </c>
      <c r="E22" s="136">
        <f t="shared" si="1"/>
        <v>0</v>
      </c>
      <c r="F22" s="55">
        <f t="shared" si="2"/>
        <v>0</v>
      </c>
      <c r="G22" s="137">
        <f t="shared" si="3"/>
        <v>0</v>
      </c>
    </row>
    <row r="23" spans="2:7" ht="12.75">
      <c r="B23" s="117"/>
      <c r="C23" s="132">
        <f t="shared" si="0"/>
        <v>0</v>
      </c>
      <c r="D23" s="120">
        <v>0</v>
      </c>
      <c r="E23" s="136">
        <f t="shared" si="1"/>
        <v>0</v>
      </c>
      <c r="F23" s="55">
        <f t="shared" si="2"/>
        <v>0</v>
      </c>
      <c r="G23" s="137">
        <f t="shared" si="3"/>
        <v>0</v>
      </c>
    </row>
    <row r="24" spans="2:7" ht="12.75">
      <c r="B24" s="117"/>
      <c r="C24" s="132">
        <f t="shared" si="0"/>
        <v>0</v>
      </c>
      <c r="D24" s="120">
        <v>0</v>
      </c>
      <c r="E24" s="136">
        <f t="shared" si="1"/>
        <v>0</v>
      </c>
      <c r="F24" s="55">
        <f t="shared" si="2"/>
        <v>0</v>
      </c>
      <c r="G24" s="137">
        <f t="shared" si="3"/>
        <v>0</v>
      </c>
    </row>
    <row r="25" spans="2:7" ht="12.75">
      <c r="B25" s="117"/>
      <c r="C25" s="132">
        <f t="shared" si="0"/>
        <v>0</v>
      </c>
      <c r="D25" s="120">
        <v>0</v>
      </c>
      <c r="E25" s="136">
        <f t="shared" si="1"/>
        <v>0</v>
      </c>
      <c r="F25" s="55">
        <f t="shared" si="2"/>
        <v>0</v>
      </c>
      <c r="G25" s="137">
        <f t="shared" si="3"/>
        <v>0</v>
      </c>
    </row>
    <row r="26" spans="2:7" ht="12.75">
      <c r="B26" s="117"/>
      <c r="C26" s="132">
        <f t="shared" si="0"/>
        <v>0</v>
      </c>
      <c r="D26" s="120">
        <v>0</v>
      </c>
      <c r="E26" s="136">
        <f t="shared" si="1"/>
        <v>0</v>
      </c>
      <c r="F26" s="55">
        <f t="shared" si="2"/>
        <v>0</v>
      </c>
      <c r="G26" s="137">
        <f t="shared" si="3"/>
        <v>0</v>
      </c>
    </row>
    <row r="27" spans="2:7" ht="12.75">
      <c r="B27" s="117"/>
      <c r="C27" s="132">
        <f t="shared" si="0"/>
        <v>0</v>
      </c>
      <c r="D27" s="120">
        <v>0</v>
      </c>
      <c r="E27" s="136">
        <f t="shared" si="1"/>
        <v>0</v>
      </c>
      <c r="F27" s="55">
        <f t="shared" si="2"/>
        <v>0</v>
      </c>
      <c r="G27" s="137">
        <f t="shared" si="3"/>
        <v>0</v>
      </c>
    </row>
    <row r="28" spans="2:7" ht="12.75">
      <c r="B28" s="117"/>
      <c r="C28" s="132">
        <f t="shared" si="0"/>
        <v>0</v>
      </c>
      <c r="D28" s="120">
        <v>0</v>
      </c>
      <c r="E28" s="136">
        <f t="shared" si="1"/>
        <v>0</v>
      </c>
      <c r="F28" s="55">
        <f t="shared" si="2"/>
        <v>0</v>
      </c>
      <c r="G28" s="137">
        <f t="shared" si="3"/>
        <v>0</v>
      </c>
    </row>
    <row r="29" spans="2:7" ht="12.75">
      <c r="B29" s="117"/>
      <c r="C29" s="132">
        <f t="shared" si="0"/>
        <v>0</v>
      </c>
      <c r="D29" s="120">
        <v>0</v>
      </c>
      <c r="E29" s="136">
        <f t="shared" si="1"/>
        <v>0</v>
      </c>
      <c r="F29" s="55">
        <f t="shared" si="2"/>
        <v>0</v>
      </c>
      <c r="G29" s="137">
        <f t="shared" si="3"/>
        <v>0</v>
      </c>
    </row>
    <row r="30" spans="2:7" ht="12.75">
      <c r="B30" s="117"/>
      <c r="C30" s="132">
        <f t="shared" si="0"/>
        <v>0</v>
      </c>
      <c r="D30" s="120">
        <v>0</v>
      </c>
      <c r="E30" s="136">
        <f t="shared" si="1"/>
        <v>0</v>
      </c>
      <c r="F30" s="55">
        <f t="shared" si="2"/>
        <v>0</v>
      </c>
      <c r="G30" s="137">
        <f t="shared" si="3"/>
        <v>0</v>
      </c>
    </row>
    <row r="31" spans="2:7" ht="12.75">
      <c r="B31" s="117"/>
      <c r="C31" s="132">
        <f t="shared" si="0"/>
        <v>0</v>
      </c>
      <c r="D31" s="120">
        <v>0</v>
      </c>
      <c r="E31" s="136">
        <f t="shared" si="1"/>
        <v>0</v>
      </c>
      <c r="F31" s="55">
        <f t="shared" si="2"/>
        <v>0</v>
      </c>
      <c r="G31" s="137">
        <f t="shared" si="3"/>
        <v>0</v>
      </c>
    </row>
    <row r="32" spans="2:7" ht="12.75">
      <c r="B32" s="117"/>
      <c r="C32" s="132">
        <f t="shared" si="0"/>
        <v>0</v>
      </c>
      <c r="D32" s="120">
        <v>0</v>
      </c>
      <c r="E32" s="136">
        <f t="shared" si="1"/>
        <v>0</v>
      </c>
      <c r="F32" s="55">
        <f t="shared" si="2"/>
        <v>0</v>
      </c>
      <c r="G32" s="137">
        <f t="shared" si="3"/>
        <v>0</v>
      </c>
    </row>
    <row r="33" spans="2:7" ht="12.75">
      <c r="B33" s="117"/>
      <c r="C33" s="132">
        <f t="shared" si="0"/>
        <v>0</v>
      </c>
      <c r="D33" s="120">
        <v>0</v>
      </c>
      <c r="E33" s="136">
        <f t="shared" si="1"/>
        <v>0</v>
      </c>
      <c r="F33" s="55">
        <f t="shared" si="2"/>
        <v>0</v>
      </c>
      <c r="G33" s="137">
        <f t="shared" si="3"/>
        <v>0</v>
      </c>
    </row>
    <row r="34" spans="2:7" ht="12.75">
      <c r="B34" s="117"/>
      <c r="C34" s="132">
        <f t="shared" si="0"/>
        <v>0</v>
      </c>
      <c r="D34" s="120">
        <v>0</v>
      </c>
      <c r="E34" s="136">
        <f t="shared" si="1"/>
        <v>0</v>
      </c>
      <c r="F34" s="55">
        <f t="shared" si="2"/>
        <v>0</v>
      </c>
      <c r="G34" s="137">
        <f t="shared" si="3"/>
        <v>0</v>
      </c>
    </row>
    <row r="35" spans="2:7" ht="12.75">
      <c r="B35" s="117"/>
      <c r="C35" s="132">
        <f t="shared" si="0"/>
        <v>0</v>
      </c>
      <c r="D35" s="120">
        <v>0</v>
      </c>
      <c r="E35" s="136">
        <f t="shared" si="1"/>
        <v>0</v>
      </c>
      <c r="F35" s="55">
        <f t="shared" si="2"/>
        <v>0</v>
      </c>
      <c r="G35" s="137">
        <f t="shared" si="3"/>
        <v>0</v>
      </c>
    </row>
    <row r="36" spans="2:7" ht="12.75">
      <c r="B36" s="117"/>
      <c r="C36" s="132">
        <f t="shared" si="0"/>
        <v>0</v>
      </c>
      <c r="D36" s="120">
        <v>0</v>
      </c>
      <c r="E36" s="136">
        <f t="shared" si="1"/>
        <v>0</v>
      </c>
      <c r="F36" s="55">
        <f t="shared" si="2"/>
        <v>0</v>
      </c>
      <c r="G36" s="137">
        <f t="shared" si="3"/>
        <v>0</v>
      </c>
    </row>
    <row r="37" spans="2:7" ht="12.75">
      <c r="B37" s="117"/>
      <c r="C37" s="132">
        <f t="shared" si="0"/>
        <v>0</v>
      </c>
      <c r="D37" s="120">
        <v>0</v>
      </c>
      <c r="E37" s="136">
        <f t="shared" si="1"/>
        <v>0</v>
      </c>
      <c r="F37" s="55">
        <f t="shared" si="2"/>
        <v>0</v>
      </c>
      <c r="G37" s="137">
        <f t="shared" si="3"/>
        <v>0</v>
      </c>
    </row>
    <row r="38" spans="2:7" ht="12.75">
      <c r="B38" s="117"/>
      <c r="C38" s="132">
        <f t="shared" si="0"/>
        <v>0</v>
      </c>
      <c r="D38" s="120">
        <v>0</v>
      </c>
      <c r="E38" s="136">
        <f t="shared" si="1"/>
        <v>0</v>
      </c>
      <c r="F38" s="55">
        <f t="shared" si="2"/>
        <v>0</v>
      </c>
      <c r="G38" s="137">
        <f t="shared" si="3"/>
        <v>0</v>
      </c>
    </row>
    <row r="39" spans="2:7" ht="12.75">
      <c r="B39" s="117"/>
      <c r="C39" s="132">
        <f t="shared" si="0"/>
        <v>0</v>
      </c>
      <c r="D39" s="120">
        <v>0</v>
      </c>
      <c r="E39" s="136">
        <f t="shared" si="1"/>
        <v>0</v>
      </c>
      <c r="F39" s="55">
        <f t="shared" si="2"/>
        <v>0</v>
      </c>
      <c r="G39" s="137">
        <f t="shared" si="3"/>
        <v>0</v>
      </c>
    </row>
    <row r="40" spans="2:7" ht="12.75">
      <c r="B40" s="117"/>
      <c r="C40" s="132">
        <f t="shared" si="0"/>
        <v>0</v>
      </c>
      <c r="D40" s="120">
        <v>0</v>
      </c>
      <c r="E40" s="136">
        <f t="shared" si="1"/>
        <v>0</v>
      </c>
      <c r="F40" s="55">
        <f t="shared" si="2"/>
        <v>0</v>
      </c>
      <c r="G40" s="137">
        <f t="shared" si="3"/>
        <v>0</v>
      </c>
    </row>
    <row r="41" spans="2:7" ht="12.75">
      <c r="B41" s="117"/>
      <c r="C41" s="132">
        <f t="shared" si="0"/>
        <v>0</v>
      </c>
      <c r="D41" s="120">
        <v>0</v>
      </c>
      <c r="E41" s="136">
        <f t="shared" si="1"/>
        <v>0</v>
      </c>
      <c r="F41" s="55">
        <f t="shared" si="2"/>
        <v>0</v>
      </c>
      <c r="G41" s="137">
        <f t="shared" si="3"/>
        <v>0</v>
      </c>
    </row>
    <row r="42" spans="2:7" ht="12.75">
      <c r="B42" s="117"/>
      <c r="C42" s="132">
        <f t="shared" si="0"/>
        <v>0</v>
      </c>
      <c r="D42" s="120">
        <v>0</v>
      </c>
      <c r="E42" s="136">
        <f t="shared" si="1"/>
        <v>0</v>
      </c>
      <c r="F42" s="55">
        <f t="shared" si="2"/>
        <v>0</v>
      </c>
      <c r="G42" s="137">
        <f t="shared" si="3"/>
        <v>0</v>
      </c>
    </row>
    <row r="43" spans="2:7" ht="12.75">
      <c r="B43" s="117"/>
      <c r="C43" s="132">
        <f t="shared" si="0"/>
        <v>0</v>
      </c>
      <c r="D43" s="120">
        <v>0</v>
      </c>
      <c r="E43" s="136">
        <f t="shared" si="1"/>
        <v>0</v>
      </c>
      <c r="F43" s="55">
        <f t="shared" si="2"/>
        <v>0</v>
      </c>
      <c r="G43" s="137">
        <f t="shared" si="3"/>
        <v>0</v>
      </c>
    </row>
    <row r="44" spans="2:7" ht="12.75">
      <c r="B44" s="117"/>
      <c r="C44" s="132">
        <f t="shared" si="0"/>
        <v>0</v>
      </c>
      <c r="D44" s="120">
        <v>0</v>
      </c>
      <c r="E44" s="136">
        <f t="shared" si="1"/>
        <v>0</v>
      </c>
      <c r="F44" s="55">
        <f t="shared" si="2"/>
        <v>0</v>
      </c>
      <c r="G44" s="137">
        <f t="shared" si="3"/>
        <v>0</v>
      </c>
    </row>
    <row r="45" spans="2:7" ht="12.75">
      <c r="B45" s="117"/>
      <c r="C45" s="132">
        <f t="shared" si="0"/>
        <v>0</v>
      </c>
      <c r="D45" s="120">
        <v>0</v>
      </c>
      <c r="E45" s="136">
        <f t="shared" si="1"/>
        <v>0</v>
      </c>
      <c r="F45" s="55">
        <f t="shared" si="2"/>
        <v>0</v>
      </c>
      <c r="G45" s="137">
        <f t="shared" si="3"/>
        <v>0</v>
      </c>
    </row>
    <row r="46" spans="2:7" ht="12.75">
      <c r="B46" s="117"/>
      <c r="C46" s="132">
        <f t="shared" si="0"/>
        <v>0</v>
      </c>
      <c r="D46" s="120">
        <v>0</v>
      </c>
      <c r="E46" s="136">
        <f t="shared" si="1"/>
        <v>0</v>
      </c>
      <c r="F46" s="55">
        <f t="shared" si="2"/>
        <v>0</v>
      </c>
      <c r="G46" s="137">
        <f t="shared" si="3"/>
        <v>0</v>
      </c>
    </row>
    <row r="47" spans="2:7" ht="12.75">
      <c r="B47" s="117"/>
      <c r="C47" s="132">
        <f t="shared" si="0"/>
        <v>0</v>
      </c>
      <c r="D47" s="120">
        <v>0</v>
      </c>
      <c r="E47" s="136">
        <f t="shared" si="1"/>
        <v>0</v>
      </c>
      <c r="F47" s="55">
        <f t="shared" si="2"/>
        <v>0</v>
      </c>
      <c r="G47" s="137">
        <f t="shared" si="3"/>
        <v>0</v>
      </c>
    </row>
    <row r="48" spans="2:7" ht="12.75">
      <c r="B48" s="117"/>
      <c r="C48" s="132">
        <f t="shared" si="0"/>
        <v>0</v>
      </c>
      <c r="D48" s="120">
        <v>0</v>
      </c>
      <c r="E48" s="136">
        <f t="shared" si="1"/>
        <v>0</v>
      </c>
      <c r="F48" s="55">
        <f t="shared" si="2"/>
        <v>0</v>
      </c>
      <c r="G48" s="137">
        <f t="shared" si="3"/>
        <v>0</v>
      </c>
    </row>
    <row r="49" spans="2:7" ht="12.75">
      <c r="B49" s="117"/>
      <c r="C49" s="132">
        <f t="shared" si="0"/>
        <v>0</v>
      </c>
      <c r="D49" s="120">
        <v>0</v>
      </c>
      <c r="E49" s="136">
        <f t="shared" si="1"/>
        <v>0</v>
      </c>
      <c r="F49" s="55">
        <f t="shared" si="2"/>
        <v>0</v>
      </c>
      <c r="G49" s="137">
        <f t="shared" si="3"/>
        <v>0</v>
      </c>
    </row>
    <row r="50" spans="2:7" ht="12.75">
      <c r="B50" s="117"/>
      <c r="C50" s="132">
        <f t="shared" si="0"/>
        <v>0</v>
      </c>
      <c r="D50" s="120">
        <v>0</v>
      </c>
      <c r="E50" s="136">
        <f t="shared" si="1"/>
        <v>0</v>
      </c>
      <c r="F50" s="55">
        <f t="shared" si="2"/>
        <v>0</v>
      </c>
      <c r="G50" s="137">
        <f t="shared" si="3"/>
        <v>0</v>
      </c>
    </row>
    <row r="51" spans="2:7" ht="12.75">
      <c r="B51" s="117"/>
      <c r="C51" s="132">
        <f t="shared" si="0"/>
        <v>0</v>
      </c>
      <c r="D51" s="120">
        <v>0</v>
      </c>
      <c r="E51" s="136">
        <f t="shared" si="1"/>
        <v>0</v>
      </c>
      <c r="F51" s="55">
        <f t="shared" si="2"/>
        <v>0</v>
      </c>
      <c r="G51" s="137">
        <f t="shared" si="3"/>
        <v>0</v>
      </c>
    </row>
    <row r="52" spans="2:7" ht="12.75">
      <c r="B52" s="117"/>
      <c r="C52" s="132">
        <f t="shared" si="0"/>
        <v>0</v>
      </c>
      <c r="D52" s="120">
        <v>0</v>
      </c>
      <c r="E52" s="136">
        <f t="shared" si="1"/>
        <v>0</v>
      </c>
      <c r="F52" s="55">
        <f t="shared" si="2"/>
        <v>0</v>
      </c>
      <c r="G52" s="137">
        <f t="shared" si="3"/>
        <v>0</v>
      </c>
    </row>
    <row r="53" spans="2:7" ht="12.75">
      <c r="B53" s="117"/>
      <c r="C53" s="132">
        <f t="shared" si="0"/>
        <v>0</v>
      </c>
      <c r="D53" s="120">
        <v>0</v>
      </c>
      <c r="E53" s="136">
        <f t="shared" si="1"/>
        <v>0</v>
      </c>
      <c r="F53" s="55">
        <f t="shared" si="2"/>
        <v>0</v>
      </c>
      <c r="G53" s="137">
        <f t="shared" si="3"/>
        <v>0</v>
      </c>
    </row>
    <row r="54" spans="2:7" ht="12.75">
      <c r="B54" s="117"/>
      <c r="C54" s="132">
        <f t="shared" si="0"/>
        <v>0</v>
      </c>
      <c r="D54" s="120">
        <v>0</v>
      </c>
      <c r="E54" s="136">
        <f t="shared" si="1"/>
        <v>0</v>
      </c>
      <c r="F54" s="55">
        <f t="shared" si="2"/>
        <v>0</v>
      </c>
      <c r="G54" s="137">
        <f t="shared" si="3"/>
        <v>0</v>
      </c>
    </row>
    <row r="55" spans="2:7" ht="12.75">
      <c r="B55" s="117"/>
      <c r="C55" s="132">
        <f t="shared" si="0"/>
        <v>0</v>
      </c>
      <c r="D55" s="120">
        <v>0</v>
      </c>
      <c r="E55" s="136">
        <f t="shared" si="1"/>
        <v>0</v>
      </c>
      <c r="F55" s="55">
        <f t="shared" si="2"/>
        <v>0</v>
      </c>
      <c r="G55" s="137">
        <f t="shared" si="3"/>
        <v>0</v>
      </c>
    </row>
    <row r="56" spans="2:7" ht="12.75">
      <c r="B56" s="117"/>
      <c r="C56" s="132">
        <f t="shared" si="0"/>
        <v>0</v>
      </c>
      <c r="D56" s="120">
        <v>0</v>
      </c>
      <c r="E56" s="136">
        <f t="shared" si="1"/>
        <v>0</v>
      </c>
      <c r="F56" s="55">
        <f t="shared" si="2"/>
        <v>0</v>
      </c>
      <c r="G56" s="137">
        <f t="shared" si="3"/>
        <v>0</v>
      </c>
    </row>
    <row r="57" spans="2:7" ht="12.75">
      <c r="B57" s="117"/>
      <c r="C57" s="132">
        <f t="shared" si="0"/>
        <v>0</v>
      </c>
      <c r="D57" s="120">
        <v>0</v>
      </c>
      <c r="E57" s="136">
        <f t="shared" si="1"/>
        <v>0</v>
      </c>
      <c r="F57" s="55">
        <f t="shared" si="2"/>
        <v>0</v>
      </c>
      <c r="G57" s="137">
        <f t="shared" si="3"/>
        <v>0</v>
      </c>
    </row>
    <row r="58" spans="2:7" ht="12.75">
      <c r="B58" s="117"/>
      <c r="C58" s="132">
        <f t="shared" si="0"/>
        <v>0</v>
      </c>
      <c r="D58" s="120">
        <v>0</v>
      </c>
      <c r="E58" s="136">
        <f t="shared" si="1"/>
        <v>0</v>
      </c>
      <c r="F58" s="55">
        <f t="shared" si="2"/>
        <v>0</v>
      </c>
      <c r="G58" s="137">
        <f t="shared" si="3"/>
        <v>0</v>
      </c>
    </row>
    <row r="59" spans="2:7" ht="12.75">
      <c r="B59" s="117"/>
      <c r="C59" s="132">
        <f t="shared" si="0"/>
        <v>0</v>
      </c>
      <c r="D59" s="120">
        <v>0</v>
      </c>
      <c r="E59" s="136">
        <f t="shared" si="1"/>
        <v>0</v>
      </c>
      <c r="F59" s="55">
        <f t="shared" si="2"/>
        <v>0</v>
      </c>
      <c r="G59" s="137">
        <f t="shared" si="3"/>
        <v>0</v>
      </c>
    </row>
    <row r="60" spans="2:7" ht="12.75">
      <c r="B60" s="117"/>
      <c r="C60" s="132">
        <f t="shared" si="0"/>
        <v>0</v>
      </c>
      <c r="D60" s="120">
        <v>0</v>
      </c>
      <c r="E60" s="136">
        <f t="shared" si="1"/>
        <v>0</v>
      </c>
      <c r="F60" s="55">
        <f t="shared" si="2"/>
        <v>0</v>
      </c>
      <c r="G60" s="137">
        <f t="shared" si="3"/>
        <v>0</v>
      </c>
    </row>
    <row r="61" spans="2:7" ht="12.75">
      <c r="B61" s="117"/>
      <c r="C61" s="132">
        <f t="shared" si="0"/>
        <v>0</v>
      </c>
      <c r="D61" s="120">
        <v>0</v>
      </c>
      <c r="E61" s="136">
        <f t="shared" si="1"/>
        <v>0</v>
      </c>
      <c r="F61" s="55">
        <f t="shared" si="2"/>
        <v>0</v>
      </c>
      <c r="G61" s="137">
        <f t="shared" si="3"/>
        <v>0</v>
      </c>
    </row>
    <row r="62" spans="2:7" ht="12.75">
      <c r="B62" s="117"/>
      <c r="C62" s="132">
        <f t="shared" si="0"/>
        <v>0</v>
      </c>
      <c r="D62" s="120">
        <v>0</v>
      </c>
      <c r="E62" s="136">
        <f t="shared" si="1"/>
        <v>0</v>
      </c>
      <c r="F62" s="55">
        <f t="shared" si="2"/>
        <v>0</v>
      </c>
      <c r="G62" s="137">
        <f t="shared" si="3"/>
        <v>0</v>
      </c>
    </row>
    <row r="63" spans="2:7" ht="12.75">
      <c r="B63" s="117"/>
      <c r="C63" s="132">
        <f t="shared" si="0"/>
        <v>0</v>
      </c>
      <c r="D63" s="120">
        <v>0</v>
      </c>
      <c r="E63" s="136">
        <f t="shared" si="1"/>
        <v>0</v>
      </c>
      <c r="F63" s="55">
        <f t="shared" si="2"/>
        <v>0</v>
      </c>
      <c r="G63" s="137">
        <f t="shared" si="3"/>
        <v>0</v>
      </c>
    </row>
    <row r="64" spans="2:7" ht="12.75">
      <c r="B64" s="117"/>
      <c r="C64" s="132">
        <f t="shared" si="0"/>
        <v>0</v>
      </c>
      <c r="D64" s="120">
        <v>0</v>
      </c>
      <c r="E64" s="136">
        <f t="shared" si="1"/>
        <v>0</v>
      </c>
      <c r="F64" s="55">
        <f t="shared" si="2"/>
        <v>0</v>
      </c>
      <c r="G64" s="137">
        <f t="shared" si="3"/>
        <v>0</v>
      </c>
    </row>
    <row r="65" spans="2:7" ht="12.75">
      <c r="B65" s="117"/>
      <c r="C65" s="132">
        <f t="shared" si="0"/>
        <v>0</v>
      </c>
      <c r="D65" s="120">
        <v>0</v>
      </c>
      <c r="E65" s="136">
        <f t="shared" si="1"/>
        <v>0</v>
      </c>
      <c r="F65" s="55">
        <f t="shared" si="2"/>
        <v>0</v>
      </c>
      <c r="G65" s="137">
        <f t="shared" si="3"/>
        <v>0</v>
      </c>
    </row>
    <row r="66" spans="2:7" ht="12.75">
      <c r="B66" s="117"/>
      <c r="C66" s="132">
        <f t="shared" si="0"/>
        <v>0</v>
      </c>
      <c r="D66" s="120">
        <v>0</v>
      </c>
      <c r="E66" s="136">
        <f t="shared" si="1"/>
        <v>0</v>
      </c>
      <c r="F66" s="55">
        <f t="shared" si="2"/>
        <v>0</v>
      </c>
      <c r="G66" s="137">
        <f t="shared" si="3"/>
        <v>0</v>
      </c>
    </row>
    <row r="67" spans="2:7" ht="12.75">
      <c r="B67" s="117"/>
      <c r="C67" s="132">
        <f t="shared" si="0"/>
        <v>0</v>
      </c>
      <c r="D67" s="120">
        <v>0</v>
      </c>
      <c r="E67" s="136">
        <f t="shared" si="1"/>
        <v>0</v>
      </c>
      <c r="F67" s="55">
        <f t="shared" si="2"/>
        <v>0</v>
      </c>
      <c r="G67" s="137">
        <f t="shared" si="3"/>
        <v>0</v>
      </c>
    </row>
    <row r="68" spans="2:7" ht="12.75">
      <c r="B68" s="117"/>
      <c r="C68" s="132">
        <f t="shared" si="0"/>
        <v>0</v>
      </c>
      <c r="D68" s="120">
        <v>0</v>
      </c>
      <c r="E68" s="136">
        <f t="shared" si="1"/>
        <v>0</v>
      </c>
      <c r="F68" s="55">
        <f t="shared" si="2"/>
        <v>0</v>
      </c>
      <c r="G68" s="137">
        <f t="shared" si="3"/>
        <v>0</v>
      </c>
    </row>
    <row r="69" spans="2:7" ht="12.75">
      <c r="B69" s="117"/>
      <c r="C69" s="132">
        <f t="shared" si="0"/>
        <v>0</v>
      </c>
      <c r="D69" s="120">
        <v>0</v>
      </c>
      <c r="E69" s="136">
        <f t="shared" si="1"/>
        <v>0</v>
      </c>
      <c r="F69" s="55">
        <f t="shared" si="2"/>
        <v>0</v>
      </c>
      <c r="G69" s="137">
        <f t="shared" si="3"/>
        <v>0</v>
      </c>
    </row>
    <row r="70" spans="2:7" ht="12.75">
      <c r="B70" s="117"/>
      <c r="C70" s="132">
        <f t="shared" si="0"/>
        <v>0</v>
      </c>
      <c r="D70" s="120">
        <v>0</v>
      </c>
      <c r="E70" s="136">
        <f t="shared" si="1"/>
        <v>0</v>
      </c>
      <c r="F70" s="55">
        <f t="shared" si="2"/>
        <v>0</v>
      </c>
      <c r="G70" s="137">
        <f t="shared" si="3"/>
        <v>0</v>
      </c>
    </row>
    <row r="71" spans="2:7" ht="12.75">
      <c r="B71" s="117"/>
      <c r="C71" s="132">
        <f t="shared" si="0"/>
        <v>0</v>
      </c>
      <c r="D71" s="120">
        <v>0</v>
      </c>
      <c r="E71" s="136">
        <f t="shared" si="1"/>
        <v>0</v>
      </c>
      <c r="F71" s="55">
        <f t="shared" si="2"/>
        <v>0</v>
      </c>
      <c r="G71" s="137">
        <f t="shared" si="3"/>
        <v>0</v>
      </c>
    </row>
    <row r="72" spans="2:7" ht="12.75">
      <c r="B72" s="117"/>
      <c r="C72" s="132">
        <f t="shared" si="0"/>
        <v>0</v>
      </c>
      <c r="D72" s="120">
        <v>0</v>
      </c>
      <c r="E72" s="136">
        <f t="shared" si="1"/>
        <v>0</v>
      </c>
      <c r="F72" s="55">
        <f t="shared" si="2"/>
        <v>0</v>
      </c>
      <c r="G72" s="137">
        <f t="shared" si="3"/>
        <v>0</v>
      </c>
    </row>
    <row r="73" spans="2:7" ht="12.75">
      <c r="B73" s="117"/>
      <c r="C73" s="132">
        <f t="shared" si="0"/>
        <v>0</v>
      </c>
      <c r="D73" s="120">
        <v>0</v>
      </c>
      <c r="E73" s="136">
        <f t="shared" si="1"/>
        <v>0</v>
      </c>
      <c r="F73" s="55">
        <f t="shared" si="2"/>
        <v>0</v>
      </c>
      <c r="G73" s="137">
        <f t="shared" si="3"/>
        <v>0</v>
      </c>
    </row>
    <row r="74" spans="2:7" ht="12.75">
      <c r="B74" s="117"/>
      <c r="C74" s="132">
        <f aca="true" t="shared" si="4" ref="C74:C137">D73</f>
        <v>0</v>
      </c>
      <c r="D74" s="120">
        <v>0</v>
      </c>
      <c r="E74" s="136">
        <f aca="true" t="shared" si="5" ref="E74:E137">C74/3.28</f>
        <v>0</v>
      </c>
      <c r="F74" s="55">
        <f aca="true" t="shared" si="6" ref="F74:F137">D74/3.28</f>
        <v>0</v>
      </c>
      <c r="G74" s="137">
        <f aca="true" t="shared" si="7" ref="G74:G137">F74-E74</f>
        <v>0</v>
      </c>
    </row>
    <row r="75" spans="2:7" ht="12.75">
      <c r="B75" s="117"/>
      <c r="C75" s="132">
        <f t="shared" si="4"/>
        <v>0</v>
      </c>
      <c r="D75" s="120">
        <v>0</v>
      </c>
      <c r="E75" s="136">
        <f t="shared" si="5"/>
        <v>0</v>
      </c>
      <c r="F75" s="55">
        <f t="shared" si="6"/>
        <v>0</v>
      </c>
      <c r="G75" s="137">
        <f t="shared" si="7"/>
        <v>0</v>
      </c>
    </row>
    <row r="76" spans="2:7" ht="12.75">
      <c r="B76" s="117"/>
      <c r="C76" s="132">
        <f t="shared" si="4"/>
        <v>0</v>
      </c>
      <c r="D76" s="120">
        <v>0</v>
      </c>
      <c r="E76" s="136">
        <f t="shared" si="5"/>
        <v>0</v>
      </c>
      <c r="F76" s="55">
        <f t="shared" si="6"/>
        <v>0</v>
      </c>
      <c r="G76" s="137">
        <f t="shared" si="7"/>
        <v>0</v>
      </c>
    </row>
    <row r="77" spans="2:7" ht="12.75">
      <c r="B77" s="117"/>
      <c r="C77" s="132">
        <f t="shared" si="4"/>
        <v>0</v>
      </c>
      <c r="D77" s="120">
        <v>0</v>
      </c>
      <c r="E77" s="136">
        <f t="shared" si="5"/>
        <v>0</v>
      </c>
      <c r="F77" s="55">
        <f t="shared" si="6"/>
        <v>0</v>
      </c>
      <c r="G77" s="137">
        <f t="shared" si="7"/>
        <v>0</v>
      </c>
    </row>
    <row r="78" spans="2:7" ht="12.75">
      <c r="B78" s="117"/>
      <c r="C78" s="132">
        <f t="shared" si="4"/>
        <v>0</v>
      </c>
      <c r="D78" s="120">
        <v>0</v>
      </c>
      <c r="E78" s="136">
        <f t="shared" si="5"/>
        <v>0</v>
      </c>
      <c r="F78" s="55">
        <f t="shared" si="6"/>
        <v>0</v>
      </c>
      <c r="G78" s="137">
        <f t="shared" si="7"/>
        <v>0</v>
      </c>
    </row>
    <row r="79" spans="2:7" ht="12.75">
      <c r="B79" s="117"/>
      <c r="C79" s="132">
        <f t="shared" si="4"/>
        <v>0</v>
      </c>
      <c r="D79" s="120">
        <v>0</v>
      </c>
      <c r="E79" s="136">
        <f t="shared" si="5"/>
        <v>0</v>
      </c>
      <c r="F79" s="55">
        <f t="shared" si="6"/>
        <v>0</v>
      </c>
      <c r="G79" s="137">
        <f t="shared" si="7"/>
        <v>0</v>
      </c>
    </row>
    <row r="80" spans="2:7" ht="12.75">
      <c r="B80" s="117"/>
      <c r="C80" s="132">
        <f t="shared" si="4"/>
        <v>0</v>
      </c>
      <c r="D80" s="120">
        <v>0</v>
      </c>
      <c r="E80" s="136">
        <f t="shared" si="5"/>
        <v>0</v>
      </c>
      <c r="F80" s="55">
        <f t="shared" si="6"/>
        <v>0</v>
      </c>
      <c r="G80" s="137">
        <f t="shared" si="7"/>
        <v>0</v>
      </c>
    </row>
    <row r="81" spans="2:7" ht="12.75">
      <c r="B81" s="117"/>
      <c r="C81" s="132">
        <f t="shared" si="4"/>
        <v>0</v>
      </c>
      <c r="D81" s="120">
        <v>0</v>
      </c>
      <c r="E81" s="136">
        <f t="shared" si="5"/>
        <v>0</v>
      </c>
      <c r="F81" s="55">
        <f t="shared" si="6"/>
        <v>0</v>
      </c>
      <c r="G81" s="137">
        <f t="shared" si="7"/>
        <v>0</v>
      </c>
    </row>
    <row r="82" spans="2:7" ht="12.75">
      <c r="B82" s="117"/>
      <c r="C82" s="132">
        <f t="shared" si="4"/>
        <v>0</v>
      </c>
      <c r="D82" s="120">
        <v>0</v>
      </c>
      <c r="E82" s="136">
        <f t="shared" si="5"/>
        <v>0</v>
      </c>
      <c r="F82" s="55">
        <f t="shared" si="6"/>
        <v>0</v>
      </c>
      <c r="G82" s="137">
        <f t="shared" si="7"/>
        <v>0</v>
      </c>
    </row>
    <row r="83" spans="2:7" ht="12.75">
      <c r="B83" s="117"/>
      <c r="C83" s="132">
        <f t="shared" si="4"/>
        <v>0</v>
      </c>
      <c r="D83" s="120">
        <v>0</v>
      </c>
      <c r="E83" s="136">
        <f t="shared" si="5"/>
        <v>0</v>
      </c>
      <c r="F83" s="55">
        <f t="shared" si="6"/>
        <v>0</v>
      </c>
      <c r="G83" s="137">
        <f t="shared" si="7"/>
        <v>0</v>
      </c>
    </row>
    <row r="84" spans="2:7" ht="12.75">
      <c r="B84" s="117"/>
      <c r="C84" s="132">
        <f t="shared" si="4"/>
        <v>0</v>
      </c>
      <c r="D84" s="120">
        <v>0</v>
      </c>
      <c r="E84" s="136">
        <f t="shared" si="5"/>
        <v>0</v>
      </c>
      <c r="F84" s="55">
        <f t="shared" si="6"/>
        <v>0</v>
      </c>
      <c r="G84" s="137">
        <f t="shared" si="7"/>
        <v>0</v>
      </c>
    </row>
    <row r="85" spans="2:7" ht="12.75">
      <c r="B85" s="117"/>
      <c r="C85" s="132">
        <f t="shared" si="4"/>
        <v>0</v>
      </c>
      <c r="D85" s="120">
        <v>0</v>
      </c>
      <c r="E85" s="136">
        <f t="shared" si="5"/>
        <v>0</v>
      </c>
      <c r="F85" s="55">
        <f t="shared" si="6"/>
        <v>0</v>
      </c>
      <c r="G85" s="137">
        <f t="shared" si="7"/>
        <v>0</v>
      </c>
    </row>
    <row r="86" spans="2:7" ht="12.75">
      <c r="B86" s="117"/>
      <c r="C86" s="132">
        <f t="shared" si="4"/>
        <v>0</v>
      </c>
      <c r="D86" s="120">
        <v>0</v>
      </c>
      <c r="E86" s="136">
        <f t="shared" si="5"/>
        <v>0</v>
      </c>
      <c r="F86" s="55">
        <f t="shared" si="6"/>
        <v>0</v>
      </c>
      <c r="G86" s="137">
        <f t="shared" si="7"/>
        <v>0</v>
      </c>
    </row>
    <row r="87" spans="2:7" ht="12.75">
      <c r="B87" s="117"/>
      <c r="C87" s="132">
        <f t="shared" si="4"/>
        <v>0</v>
      </c>
      <c r="D87" s="120">
        <v>0</v>
      </c>
      <c r="E87" s="136">
        <f t="shared" si="5"/>
        <v>0</v>
      </c>
      <c r="F87" s="55">
        <f t="shared" si="6"/>
        <v>0</v>
      </c>
      <c r="G87" s="137">
        <f t="shared" si="7"/>
        <v>0</v>
      </c>
    </row>
    <row r="88" spans="2:7" ht="12.75">
      <c r="B88" s="117"/>
      <c r="C88" s="132">
        <f t="shared" si="4"/>
        <v>0</v>
      </c>
      <c r="D88" s="120">
        <v>0</v>
      </c>
      <c r="E88" s="136">
        <f t="shared" si="5"/>
        <v>0</v>
      </c>
      <c r="F88" s="55">
        <f t="shared" si="6"/>
        <v>0</v>
      </c>
      <c r="G88" s="137">
        <f t="shared" si="7"/>
        <v>0</v>
      </c>
    </row>
    <row r="89" spans="2:7" ht="12.75">
      <c r="B89" s="117"/>
      <c r="C89" s="132">
        <f t="shared" si="4"/>
        <v>0</v>
      </c>
      <c r="D89" s="120">
        <v>0</v>
      </c>
      <c r="E89" s="136">
        <f t="shared" si="5"/>
        <v>0</v>
      </c>
      <c r="F89" s="55">
        <f t="shared" si="6"/>
        <v>0</v>
      </c>
      <c r="G89" s="137">
        <f t="shared" si="7"/>
        <v>0</v>
      </c>
    </row>
    <row r="90" spans="2:7" ht="12.75">
      <c r="B90" s="117"/>
      <c r="C90" s="132">
        <f t="shared" si="4"/>
        <v>0</v>
      </c>
      <c r="D90" s="120">
        <v>0</v>
      </c>
      <c r="E90" s="136">
        <f t="shared" si="5"/>
        <v>0</v>
      </c>
      <c r="F90" s="55">
        <f t="shared" si="6"/>
        <v>0</v>
      </c>
      <c r="G90" s="137">
        <f t="shared" si="7"/>
        <v>0</v>
      </c>
    </row>
    <row r="91" spans="2:7" ht="12.75">
      <c r="B91" s="117"/>
      <c r="C91" s="132">
        <f t="shared" si="4"/>
        <v>0</v>
      </c>
      <c r="D91" s="120">
        <v>0</v>
      </c>
      <c r="E91" s="136">
        <f t="shared" si="5"/>
        <v>0</v>
      </c>
      <c r="F91" s="55">
        <f t="shared" si="6"/>
        <v>0</v>
      </c>
      <c r="G91" s="137">
        <f t="shared" si="7"/>
        <v>0</v>
      </c>
    </row>
    <row r="92" spans="2:7" ht="12.75">
      <c r="B92" s="117"/>
      <c r="C92" s="132">
        <f t="shared" si="4"/>
        <v>0</v>
      </c>
      <c r="D92" s="120">
        <v>0</v>
      </c>
      <c r="E92" s="136">
        <f t="shared" si="5"/>
        <v>0</v>
      </c>
      <c r="F92" s="55">
        <f t="shared" si="6"/>
        <v>0</v>
      </c>
      <c r="G92" s="137">
        <f t="shared" si="7"/>
        <v>0</v>
      </c>
    </row>
    <row r="93" spans="2:7" ht="12.75">
      <c r="B93" s="117"/>
      <c r="C93" s="132">
        <f t="shared" si="4"/>
        <v>0</v>
      </c>
      <c r="D93" s="120">
        <v>0</v>
      </c>
      <c r="E93" s="136">
        <f t="shared" si="5"/>
        <v>0</v>
      </c>
      <c r="F93" s="55">
        <f t="shared" si="6"/>
        <v>0</v>
      </c>
      <c r="G93" s="137">
        <f t="shared" si="7"/>
        <v>0</v>
      </c>
    </row>
    <row r="94" spans="2:7" ht="12.75">
      <c r="B94" s="117"/>
      <c r="C94" s="132">
        <f t="shared" si="4"/>
        <v>0</v>
      </c>
      <c r="D94" s="120">
        <v>0</v>
      </c>
      <c r="E94" s="136">
        <f t="shared" si="5"/>
        <v>0</v>
      </c>
      <c r="F94" s="55">
        <f t="shared" si="6"/>
        <v>0</v>
      </c>
      <c r="G94" s="137">
        <f t="shared" si="7"/>
        <v>0</v>
      </c>
    </row>
    <row r="95" spans="2:7" ht="12.75">
      <c r="B95" s="117"/>
      <c r="C95" s="132">
        <f t="shared" si="4"/>
        <v>0</v>
      </c>
      <c r="D95" s="120">
        <v>0</v>
      </c>
      <c r="E95" s="136">
        <f t="shared" si="5"/>
        <v>0</v>
      </c>
      <c r="F95" s="55">
        <f t="shared" si="6"/>
        <v>0</v>
      </c>
      <c r="G95" s="137">
        <f t="shared" si="7"/>
        <v>0</v>
      </c>
    </row>
    <row r="96" spans="2:7" ht="12.75">
      <c r="B96" s="117"/>
      <c r="C96" s="132">
        <f t="shared" si="4"/>
        <v>0</v>
      </c>
      <c r="D96" s="120">
        <v>0</v>
      </c>
      <c r="E96" s="136">
        <f t="shared" si="5"/>
        <v>0</v>
      </c>
      <c r="F96" s="55">
        <f t="shared" si="6"/>
        <v>0</v>
      </c>
      <c r="G96" s="137">
        <f t="shared" si="7"/>
        <v>0</v>
      </c>
    </row>
    <row r="97" spans="2:7" ht="12.75">
      <c r="B97" s="117"/>
      <c r="C97" s="132">
        <f t="shared" si="4"/>
        <v>0</v>
      </c>
      <c r="D97" s="120">
        <v>0</v>
      </c>
      <c r="E97" s="136">
        <f t="shared" si="5"/>
        <v>0</v>
      </c>
      <c r="F97" s="55">
        <f t="shared" si="6"/>
        <v>0</v>
      </c>
      <c r="G97" s="137">
        <f t="shared" si="7"/>
        <v>0</v>
      </c>
    </row>
    <row r="98" spans="2:7" ht="12.75">
      <c r="B98" s="117"/>
      <c r="C98" s="132">
        <f t="shared" si="4"/>
        <v>0</v>
      </c>
      <c r="D98" s="120">
        <v>0</v>
      </c>
      <c r="E98" s="136">
        <f t="shared" si="5"/>
        <v>0</v>
      </c>
      <c r="F98" s="55">
        <f t="shared" si="6"/>
        <v>0</v>
      </c>
      <c r="G98" s="137">
        <f t="shared" si="7"/>
        <v>0</v>
      </c>
    </row>
    <row r="99" spans="2:7" ht="12.75">
      <c r="B99" s="117"/>
      <c r="C99" s="132">
        <f t="shared" si="4"/>
        <v>0</v>
      </c>
      <c r="D99" s="120">
        <v>0</v>
      </c>
      <c r="E99" s="136">
        <f t="shared" si="5"/>
        <v>0</v>
      </c>
      <c r="F99" s="55">
        <f t="shared" si="6"/>
        <v>0</v>
      </c>
      <c r="G99" s="137">
        <f t="shared" si="7"/>
        <v>0</v>
      </c>
    </row>
    <row r="100" spans="2:7" ht="12.75">
      <c r="B100" s="117"/>
      <c r="C100" s="132">
        <f t="shared" si="4"/>
        <v>0</v>
      </c>
      <c r="D100" s="120">
        <v>0</v>
      </c>
      <c r="E100" s="136">
        <f t="shared" si="5"/>
        <v>0</v>
      </c>
      <c r="F100" s="55">
        <f t="shared" si="6"/>
        <v>0</v>
      </c>
      <c r="G100" s="137">
        <f t="shared" si="7"/>
        <v>0</v>
      </c>
    </row>
    <row r="101" spans="2:7" ht="12.75">
      <c r="B101" s="117"/>
      <c r="C101" s="132">
        <f t="shared" si="4"/>
        <v>0</v>
      </c>
      <c r="D101" s="120">
        <v>0</v>
      </c>
      <c r="E101" s="136">
        <f t="shared" si="5"/>
        <v>0</v>
      </c>
      <c r="F101" s="55">
        <f t="shared" si="6"/>
        <v>0</v>
      </c>
      <c r="G101" s="137">
        <f t="shared" si="7"/>
        <v>0</v>
      </c>
    </row>
    <row r="102" spans="2:7" ht="12.75">
      <c r="B102" s="117"/>
      <c r="C102" s="132">
        <f t="shared" si="4"/>
        <v>0</v>
      </c>
      <c r="D102" s="120">
        <v>0</v>
      </c>
      <c r="E102" s="136">
        <f t="shared" si="5"/>
        <v>0</v>
      </c>
      <c r="F102" s="55">
        <f t="shared" si="6"/>
        <v>0</v>
      </c>
      <c r="G102" s="137">
        <f t="shared" si="7"/>
        <v>0</v>
      </c>
    </row>
    <row r="103" spans="2:7" ht="12.75">
      <c r="B103" s="117"/>
      <c r="C103" s="132">
        <f t="shared" si="4"/>
        <v>0</v>
      </c>
      <c r="D103" s="120">
        <v>0</v>
      </c>
      <c r="E103" s="136">
        <f t="shared" si="5"/>
        <v>0</v>
      </c>
      <c r="F103" s="55">
        <f t="shared" si="6"/>
        <v>0</v>
      </c>
      <c r="G103" s="137">
        <f t="shared" si="7"/>
        <v>0</v>
      </c>
    </row>
    <row r="104" spans="2:7" ht="12.75">
      <c r="B104" s="117"/>
      <c r="C104" s="132">
        <f t="shared" si="4"/>
        <v>0</v>
      </c>
      <c r="D104" s="120">
        <v>0</v>
      </c>
      <c r="E104" s="136">
        <f t="shared" si="5"/>
        <v>0</v>
      </c>
      <c r="F104" s="55">
        <f t="shared" si="6"/>
        <v>0</v>
      </c>
      <c r="G104" s="137">
        <f t="shared" si="7"/>
        <v>0</v>
      </c>
    </row>
    <row r="105" spans="2:7" ht="12.75">
      <c r="B105" s="117"/>
      <c r="C105" s="132">
        <f t="shared" si="4"/>
        <v>0</v>
      </c>
      <c r="D105" s="120">
        <v>0</v>
      </c>
      <c r="E105" s="136">
        <f t="shared" si="5"/>
        <v>0</v>
      </c>
      <c r="F105" s="55">
        <f t="shared" si="6"/>
        <v>0</v>
      </c>
      <c r="G105" s="137">
        <f t="shared" si="7"/>
        <v>0</v>
      </c>
    </row>
    <row r="106" spans="2:7" ht="12.75">
      <c r="B106" s="117"/>
      <c r="C106" s="132">
        <f t="shared" si="4"/>
        <v>0</v>
      </c>
      <c r="D106" s="120">
        <v>0</v>
      </c>
      <c r="E106" s="136">
        <f t="shared" si="5"/>
        <v>0</v>
      </c>
      <c r="F106" s="55">
        <f t="shared" si="6"/>
        <v>0</v>
      </c>
      <c r="G106" s="137">
        <f t="shared" si="7"/>
        <v>0</v>
      </c>
    </row>
    <row r="107" spans="2:7" ht="12.75">
      <c r="B107" s="117"/>
      <c r="C107" s="132">
        <f t="shared" si="4"/>
        <v>0</v>
      </c>
      <c r="D107" s="120">
        <v>0</v>
      </c>
      <c r="E107" s="136">
        <f t="shared" si="5"/>
        <v>0</v>
      </c>
      <c r="F107" s="55">
        <f t="shared" si="6"/>
        <v>0</v>
      </c>
      <c r="G107" s="137">
        <f t="shared" si="7"/>
        <v>0</v>
      </c>
    </row>
    <row r="108" spans="2:7" ht="12.75">
      <c r="B108" s="117"/>
      <c r="C108" s="132">
        <f t="shared" si="4"/>
        <v>0</v>
      </c>
      <c r="D108" s="120">
        <v>0</v>
      </c>
      <c r="E108" s="136">
        <f t="shared" si="5"/>
        <v>0</v>
      </c>
      <c r="F108" s="55">
        <f t="shared" si="6"/>
        <v>0</v>
      </c>
      <c r="G108" s="137">
        <f t="shared" si="7"/>
        <v>0</v>
      </c>
    </row>
    <row r="109" spans="2:7" ht="12.75">
      <c r="B109" s="117"/>
      <c r="C109" s="132">
        <f t="shared" si="4"/>
        <v>0</v>
      </c>
      <c r="D109" s="120">
        <v>0</v>
      </c>
      <c r="E109" s="136">
        <f t="shared" si="5"/>
        <v>0</v>
      </c>
      <c r="F109" s="55">
        <f t="shared" si="6"/>
        <v>0</v>
      </c>
      <c r="G109" s="137">
        <f t="shared" si="7"/>
        <v>0</v>
      </c>
    </row>
    <row r="110" spans="2:7" ht="12.75">
      <c r="B110" s="117"/>
      <c r="C110" s="132">
        <f t="shared" si="4"/>
        <v>0</v>
      </c>
      <c r="D110" s="120">
        <v>0</v>
      </c>
      <c r="E110" s="136">
        <f t="shared" si="5"/>
        <v>0</v>
      </c>
      <c r="F110" s="55">
        <f t="shared" si="6"/>
        <v>0</v>
      </c>
      <c r="G110" s="137">
        <f t="shared" si="7"/>
        <v>0</v>
      </c>
    </row>
    <row r="111" spans="2:7" ht="12.75">
      <c r="B111" s="117"/>
      <c r="C111" s="132">
        <f t="shared" si="4"/>
        <v>0</v>
      </c>
      <c r="D111" s="120">
        <v>0</v>
      </c>
      <c r="E111" s="136">
        <f t="shared" si="5"/>
        <v>0</v>
      </c>
      <c r="F111" s="55">
        <f t="shared" si="6"/>
        <v>0</v>
      </c>
      <c r="G111" s="137">
        <f t="shared" si="7"/>
        <v>0</v>
      </c>
    </row>
    <row r="112" spans="2:7" ht="12.75">
      <c r="B112" s="117"/>
      <c r="C112" s="132">
        <f t="shared" si="4"/>
        <v>0</v>
      </c>
      <c r="D112" s="120">
        <v>0</v>
      </c>
      <c r="E112" s="136">
        <f t="shared" si="5"/>
        <v>0</v>
      </c>
      <c r="F112" s="55">
        <f t="shared" si="6"/>
        <v>0</v>
      </c>
      <c r="G112" s="137">
        <f t="shared" si="7"/>
        <v>0</v>
      </c>
    </row>
    <row r="113" spans="2:7" ht="12.75">
      <c r="B113" s="117"/>
      <c r="C113" s="132">
        <f t="shared" si="4"/>
        <v>0</v>
      </c>
      <c r="D113" s="120">
        <v>0</v>
      </c>
      <c r="E113" s="136">
        <f t="shared" si="5"/>
        <v>0</v>
      </c>
      <c r="F113" s="55">
        <f t="shared" si="6"/>
        <v>0</v>
      </c>
      <c r="G113" s="137">
        <f t="shared" si="7"/>
        <v>0</v>
      </c>
    </row>
    <row r="114" spans="2:7" ht="12.75">
      <c r="B114" s="117"/>
      <c r="C114" s="132">
        <f t="shared" si="4"/>
        <v>0</v>
      </c>
      <c r="D114" s="120">
        <v>0</v>
      </c>
      <c r="E114" s="136">
        <f t="shared" si="5"/>
        <v>0</v>
      </c>
      <c r="F114" s="55">
        <f t="shared" si="6"/>
        <v>0</v>
      </c>
      <c r="G114" s="137">
        <f t="shared" si="7"/>
        <v>0</v>
      </c>
    </row>
    <row r="115" spans="2:7" ht="12.75">
      <c r="B115" s="117"/>
      <c r="C115" s="132">
        <f t="shared" si="4"/>
        <v>0</v>
      </c>
      <c r="D115" s="120">
        <v>0</v>
      </c>
      <c r="E115" s="136">
        <f t="shared" si="5"/>
        <v>0</v>
      </c>
      <c r="F115" s="55">
        <f t="shared" si="6"/>
        <v>0</v>
      </c>
      <c r="G115" s="137">
        <f t="shared" si="7"/>
        <v>0</v>
      </c>
    </row>
    <row r="116" spans="2:7" ht="12.75">
      <c r="B116" s="117"/>
      <c r="C116" s="132">
        <f t="shared" si="4"/>
        <v>0</v>
      </c>
      <c r="D116" s="120">
        <v>0</v>
      </c>
      <c r="E116" s="136">
        <f t="shared" si="5"/>
        <v>0</v>
      </c>
      <c r="F116" s="55">
        <f t="shared" si="6"/>
        <v>0</v>
      </c>
      <c r="G116" s="137">
        <f t="shared" si="7"/>
        <v>0</v>
      </c>
    </row>
    <row r="117" spans="2:7" ht="12.75">
      <c r="B117" s="117"/>
      <c r="C117" s="132">
        <f t="shared" si="4"/>
        <v>0</v>
      </c>
      <c r="D117" s="120">
        <v>0</v>
      </c>
      <c r="E117" s="136">
        <f t="shared" si="5"/>
        <v>0</v>
      </c>
      <c r="F117" s="55">
        <f t="shared" si="6"/>
        <v>0</v>
      </c>
      <c r="G117" s="137">
        <f t="shared" si="7"/>
        <v>0</v>
      </c>
    </row>
    <row r="118" spans="2:7" ht="12.75">
      <c r="B118" s="117"/>
      <c r="C118" s="132">
        <f t="shared" si="4"/>
        <v>0</v>
      </c>
      <c r="D118" s="120">
        <v>0</v>
      </c>
      <c r="E118" s="136">
        <f t="shared" si="5"/>
        <v>0</v>
      </c>
      <c r="F118" s="55">
        <f t="shared" si="6"/>
        <v>0</v>
      </c>
      <c r="G118" s="137">
        <f t="shared" si="7"/>
        <v>0</v>
      </c>
    </row>
    <row r="119" spans="2:7" ht="12.75">
      <c r="B119" s="117"/>
      <c r="C119" s="132">
        <f t="shared" si="4"/>
        <v>0</v>
      </c>
      <c r="D119" s="120">
        <v>0</v>
      </c>
      <c r="E119" s="136">
        <f t="shared" si="5"/>
        <v>0</v>
      </c>
      <c r="F119" s="55">
        <f t="shared" si="6"/>
        <v>0</v>
      </c>
      <c r="G119" s="137">
        <f t="shared" si="7"/>
        <v>0</v>
      </c>
    </row>
    <row r="120" spans="2:7" ht="12.75">
      <c r="B120" s="117"/>
      <c r="C120" s="132">
        <f t="shared" si="4"/>
        <v>0</v>
      </c>
      <c r="D120" s="120">
        <v>0</v>
      </c>
      <c r="E120" s="136">
        <f t="shared" si="5"/>
        <v>0</v>
      </c>
      <c r="F120" s="55">
        <f t="shared" si="6"/>
        <v>0</v>
      </c>
      <c r="G120" s="137">
        <f t="shared" si="7"/>
        <v>0</v>
      </c>
    </row>
    <row r="121" spans="2:7" ht="12.75">
      <c r="B121" s="117"/>
      <c r="C121" s="132">
        <f t="shared" si="4"/>
        <v>0</v>
      </c>
      <c r="D121" s="120">
        <v>0</v>
      </c>
      <c r="E121" s="136">
        <f t="shared" si="5"/>
        <v>0</v>
      </c>
      <c r="F121" s="55">
        <f t="shared" si="6"/>
        <v>0</v>
      </c>
      <c r="G121" s="137">
        <f t="shared" si="7"/>
        <v>0</v>
      </c>
    </row>
    <row r="122" spans="2:7" ht="12.75">
      <c r="B122" s="117"/>
      <c r="C122" s="132">
        <f t="shared" si="4"/>
        <v>0</v>
      </c>
      <c r="D122" s="120">
        <v>0</v>
      </c>
      <c r="E122" s="136">
        <f t="shared" si="5"/>
        <v>0</v>
      </c>
      <c r="F122" s="55">
        <f t="shared" si="6"/>
        <v>0</v>
      </c>
      <c r="G122" s="137">
        <f t="shared" si="7"/>
        <v>0</v>
      </c>
    </row>
    <row r="123" spans="2:7" ht="12.75">
      <c r="B123" s="117"/>
      <c r="C123" s="132">
        <f t="shared" si="4"/>
        <v>0</v>
      </c>
      <c r="D123" s="120">
        <v>0</v>
      </c>
      <c r="E123" s="136">
        <f t="shared" si="5"/>
        <v>0</v>
      </c>
      <c r="F123" s="55">
        <f t="shared" si="6"/>
        <v>0</v>
      </c>
      <c r="G123" s="137">
        <f t="shared" si="7"/>
        <v>0</v>
      </c>
    </row>
    <row r="124" spans="2:7" ht="12.75">
      <c r="B124" s="117"/>
      <c r="C124" s="132">
        <f t="shared" si="4"/>
        <v>0</v>
      </c>
      <c r="D124" s="120">
        <v>0</v>
      </c>
      <c r="E124" s="136">
        <f t="shared" si="5"/>
        <v>0</v>
      </c>
      <c r="F124" s="55">
        <f t="shared" si="6"/>
        <v>0</v>
      </c>
      <c r="G124" s="137">
        <f t="shared" si="7"/>
        <v>0</v>
      </c>
    </row>
    <row r="125" spans="2:7" ht="12.75">
      <c r="B125" s="117"/>
      <c r="C125" s="132">
        <f t="shared" si="4"/>
        <v>0</v>
      </c>
      <c r="D125" s="120">
        <v>0</v>
      </c>
      <c r="E125" s="136">
        <f t="shared" si="5"/>
        <v>0</v>
      </c>
      <c r="F125" s="55">
        <f t="shared" si="6"/>
        <v>0</v>
      </c>
      <c r="G125" s="137">
        <f t="shared" si="7"/>
        <v>0</v>
      </c>
    </row>
    <row r="126" spans="2:7" ht="12.75">
      <c r="B126" s="117"/>
      <c r="C126" s="132">
        <f t="shared" si="4"/>
        <v>0</v>
      </c>
      <c r="D126" s="120">
        <v>0</v>
      </c>
      <c r="E126" s="136">
        <f t="shared" si="5"/>
        <v>0</v>
      </c>
      <c r="F126" s="55">
        <f t="shared" si="6"/>
        <v>0</v>
      </c>
      <c r="G126" s="137">
        <f t="shared" si="7"/>
        <v>0</v>
      </c>
    </row>
    <row r="127" spans="2:7" ht="12.75">
      <c r="B127" s="117"/>
      <c r="C127" s="132">
        <f t="shared" si="4"/>
        <v>0</v>
      </c>
      <c r="D127" s="120">
        <v>0</v>
      </c>
      <c r="E127" s="136">
        <f t="shared" si="5"/>
        <v>0</v>
      </c>
      <c r="F127" s="55">
        <f t="shared" si="6"/>
        <v>0</v>
      </c>
      <c r="G127" s="137">
        <f t="shared" si="7"/>
        <v>0</v>
      </c>
    </row>
    <row r="128" spans="2:7" ht="12.75">
      <c r="B128" s="117"/>
      <c r="C128" s="132">
        <f t="shared" si="4"/>
        <v>0</v>
      </c>
      <c r="D128" s="120">
        <v>0</v>
      </c>
      <c r="E128" s="136">
        <f t="shared" si="5"/>
        <v>0</v>
      </c>
      <c r="F128" s="55">
        <f t="shared" si="6"/>
        <v>0</v>
      </c>
      <c r="G128" s="137">
        <f t="shared" si="7"/>
        <v>0</v>
      </c>
    </row>
    <row r="129" spans="2:7" ht="12.75">
      <c r="B129" s="117"/>
      <c r="C129" s="132">
        <f t="shared" si="4"/>
        <v>0</v>
      </c>
      <c r="D129" s="120">
        <v>0</v>
      </c>
      <c r="E129" s="136">
        <f t="shared" si="5"/>
        <v>0</v>
      </c>
      <c r="F129" s="55">
        <f t="shared" si="6"/>
        <v>0</v>
      </c>
      <c r="G129" s="137">
        <f t="shared" si="7"/>
        <v>0</v>
      </c>
    </row>
    <row r="130" spans="2:7" ht="12.75">
      <c r="B130" s="117"/>
      <c r="C130" s="132">
        <f t="shared" si="4"/>
        <v>0</v>
      </c>
      <c r="D130" s="120">
        <v>0</v>
      </c>
      <c r="E130" s="136">
        <f t="shared" si="5"/>
        <v>0</v>
      </c>
      <c r="F130" s="55">
        <f t="shared" si="6"/>
        <v>0</v>
      </c>
      <c r="G130" s="137">
        <f t="shared" si="7"/>
        <v>0</v>
      </c>
    </row>
    <row r="131" spans="2:7" ht="12.75">
      <c r="B131" s="117"/>
      <c r="C131" s="132">
        <f t="shared" si="4"/>
        <v>0</v>
      </c>
      <c r="D131" s="120">
        <v>0</v>
      </c>
      <c r="E131" s="136">
        <f t="shared" si="5"/>
        <v>0</v>
      </c>
      <c r="F131" s="55">
        <f t="shared" si="6"/>
        <v>0</v>
      </c>
      <c r="G131" s="137">
        <f t="shared" si="7"/>
        <v>0</v>
      </c>
    </row>
    <row r="132" spans="2:7" ht="12.75">
      <c r="B132" s="117"/>
      <c r="C132" s="132">
        <f t="shared" si="4"/>
        <v>0</v>
      </c>
      <c r="D132" s="120">
        <v>0</v>
      </c>
      <c r="E132" s="136">
        <f t="shared" si="5"/>
        <v>0</v>
      </c>
      <c r="F132" s="55">
        <f t="shared" si="6"/>
        <v>0</v>
      </c>
      <c r="G132" s="137">
        <f t="shared" si="7"/>
        <v>0</v>
      </c>
    </row>
    <row r="133" spans="2:7" ht="12.75">
      <c r="B133" s="117"/>
      <c r="C133" s="132">
        <f t="shared" si="4"/>
        <v>0</v>
      </c>
      <c r="D133" s="120">
        <v>0</v>
      </c>
      <c r="E133" s="136">
        <f t="shared" si="5"/>
        <v>0</v>
      </c>
      <c r="F133" s="55">
        <f t="shared" si="6"/>
        <v>0</v>
      </c>
      <c r="G133" s="137">
        <f t="shared" si="7"/>
        <v>0</v>
      </c>
    </row>
    <row r="134" spans="2:7" ht="12.75">
      <c r="B134" s="117"/>
      <c r="C134" s="132">
        <f t="shared" si="4"/>
        <v>0</v>
      </c>
      <c r="D134" s="120">
        <v>0</v>
      </c>
      <c r="E134" s="136">
        <f t="shared" si="5"/>
        <v>0</v>
      </c>
      <c r="F134" s="55">
        <f t="shared" si="6"/>
        <v>0</v>
      </c>
      <c r="G134" s="137">
        <f t="shared" si="7"/>
        <v>0</v>
      </c>
    </row>
    <row r="135" spans="2:7" ht="12.75">
      <c r="B135" s="117"/>
      <c r="C135" s="132">
        <f t="shared" si="4"/>
        <v>0</v>
      </c>
      <c r="D135" s="120">
        <v>0</v>
      </c>
      <c r="E135" s="136">
        <f t="shared" si="5"/>
        <v>0</v>
      </c>
      <c r="F135" s="55">
        <f t="shared" si="6"/>
        <v>0</v>
      </c>
      <c r="G135" s="137">
        <f t="shared" si="7"/>
        <v>0</v>
      </c>
    </row>
    <row r="136" spans="2:7" ht="12.75">
      <c r="B136" s="117"/>
      <c r="C136" s="132">
        <f t="shared" si="4"/>
        <v>0</v>
      </c>
      <c r="D136" s="120">
        <v>0</v>
      </c>
      <c r="E136" s="136">
        <f t="shared" si="5"/>
        <v>0</v>
      </c>
      <c r="F136" s="55">
        <f t="shared" si="6"/>
        <v>0</v>
      </c>
      <c r="G136" s="137">
        <f t="shared" si="7"/>
        <v>0</v>
      </c>
    </row>
    <row r="137" spans="2:7" ht="12.75">
      <c r="B137" s="117"/>
      <c r="C137" s="132">
        <f t="shared" si="4"/>
        <v>0</v>
      </c>
      <c r="D137" s="120">
        <v>0</v>
      </c>
      <c r="E137" s="136">
        <f t="shared" si="5"/>
        <v>0</v>
      </c>
      <c r="F137" s="55">
        <f t="shared" si="6"/>
        <v>0</v>
      </c>
      <c r="G137" s="137">
        <f t="shared" si="7"/>
        <v>0</v>
      </c>
    </row>
    <row r="138" spans="2:7" ht="12.75">
      <c r="B138" s="117"/>
      <c r="C138" s="132">
        <f aca="true" t="shared" si="8" ref="C138:C201">D137</f>
        <v>0</v>
      </c>
      <c r="D138" s="120">
        <v>0</v>
      </c>
      <c r="E138" s="136">
        <f aca="true" t="shared" si="9" ref="E138:E201">C138/3.28</f>
        <v>0</v>
      </c>
      <c r="F138" s="55">
        <f aca="true" t="shared" si="10" ref="F138:F201">D138/3.28</f>
        <v>0</v>
      </c>
      <c r="G138" s="137">
        <f aca="true" t="shared" si="11" ref="G138:G201">F138-E138</f>
        <v>0</v>
      </c>
    </row>
    <row r="139" spans="2:7" ht="12.75">
      <c r="B139" s="117"/>
      <c r="C139" s="132">
        <f t="shared" si="8"/>
        <v>0</v>
      </c>
      <c r="D139" s="120">
        <v>0</v>
      </c>
      <c r="E139" s="136">
        <f t="shared" si="9"/>
        <v>0</v>
      </c>
      <c r="F139" s="55">
        <f t="shared" si="10"/>
        <v>0</v>
      </c>
      <c r="G139" s="137">
        <f t="shared" si="11"/>
        <v>0</v>
      </c>
    </row>
    <row r="140" spans="2:7" ht="12.75">
      <c r="B140" s="117"/>
      <c r="C140" s="132">
        <f t="shared" si="8"/>
        <v>0</v>
      </c>
      <c r="D140" s="120">
        <v>0</v>
      </c>
      <c r="E140" s="136">
        <f t="shared" si="9"/>
        <v>0</v>
      </c>
      <c r="F140" s="55">
        <f t="shared" si="10"/>
        <v>0</v>
      </c>
      <c r="G140" s="137">
        <f t="shared" si="11"/>
        <v>0</v>
      </c>
    </row>
    <row r="141" spans="2:7" ht="12.75">
      <c r="B141" s="117"/>
      <c r="C141" s="132">
        <f t="shared" si="8"/>
        <v>0</v>
      </c>
      <c r="D141" s="120">
        <v>0</v>
      </c>
      <c r="E141" s="136">
        <f t="shared" si="9"/>
        <v>0</v>
      </c>
      <c r="F141" s="55">
        <f t="shared" si="10"/>
        <v>0</v>
      </c>
      <c r="G141" s="137">
        <f t="shared" si="11"/>
        <v>0</v>
      </c>
    </row>
    <row r="142" spans="2:7" ht="12.75">
      <c r="B142" s="117"/>
      <c r="C142" s="132">
        <f t="shared" si="8"/>
        <v>0</v>
      </c>
      <c r="D142" s="120">
        <v>0</v>
      </c>
      <c r="E142" s="136">
        <f t="shared" si="9"/>
        <v>0</v>
      </c>
      <c r="F142" s="55">
        <f t="shared" si="10"/>
        <v>0</v>
      </c>
      <c r="G142" s="137">
        <f t="shared" si="11"/>
        <v>0</v>
      </c>
    </row>
    <row r="143" spans="2:7" ht="12.75">
      <c r="B143" s="117"/>
      <c r="C143" s="132">
        <f t="shared" si="8"/>
        <v>0</v>
      </c>
      <c r="D143" s="120">
        <v>0</v>
      </c>
      <c r="E143" s="136">
        <f t="shared" si="9"/>
        <v>0</v>
      </c>
      <c r="F143" s="55">
        <f t="shared" si="10"/>
        <v>0</v>
      </c>
      <c r="G143" s="137">
        <f t="shared" si="11"/>
        <v>0</v>
      </c>
    </row>
    <row r="144" spans="2:7" ht="12.75">
      <c r="B144" s="117"/>
      <c r="C144" s="132">
        <f t="shared" si="8"/>
        <v>0</v>
      </c>
      <c r="D144" s="120">
        <v>0</v>
      </c>
      <c r="E144" s="136">
        <f t="shared" si="9"/>
        <v>0</v>
      </c>
      <c r="F144" s="55">
        <f t="shared" si="10"/>
        <v>0</v>
      </c>
      <c r="G144" s="137">
        <f t="shared" si="11"/>
        <v>0</v>
      </c>
    </row>
    <row r="145" spans="2:7" ht="12.75">
      <c r="B145" s="117"/>
      <c r="C145" s="132">
        <f t="shared" si="8"/>
        <v>0</v>
      </c>
      <c r="D145" s="120">
        <v>0</v>
      </c>
      <c r="E145" s="136">
        <f t="shared" si="9"/>
        <v>0</v>
      </c>
      <c r="F145" s="55">
        <f t="shared" si="10"/>
        <v>0</v>
      </c>
      <c r="G145" s="137">
        <f t="shared" si="11"/>
        <v>0</v>
      </c>
    </row>
    <row r="146" spans="2:7" ht="12.75">
      <c r="B146" s="117"/>
      <c r="C146" s="132">
        <f t="shared" si="8"/>
        <v>0</v>
      </c>
      <c r="D146" s="120">
        <v>0</v>
      </c>
      <c r="E146" s="136">
        <f t="shared" si="9"/>
        <v>0</v>
      </c>
      <c r="F146" s="55">
        <f t="shared" si="10"/>
        <v>0</v>
      </c>
      <c r="G146" s="137">
        <f t="shared" si="11"/>
        <v>0</v>
      </c>
    </row>
    <row r="147" spans="2:7" ht="12.75">
      <c r="B147" s="117"/>
      <c r="C147" s="132">
        <f t="shared" si="8"/>
        <v>0</v>
      </c>
      <c r="D147" s="120">
        <v>0</v>
      </c>
      <c r="E147" s="136">
        <f t="shared" si="9"/>
        <v>0</v>
      </c>
      <c r="F147" s="55">
        <f t="shared" si="10"/>
        <v>0</v>
      </c>
      <c r="G147" s="137">
        <f t="shared" si="11"/>
        <v>0</v>
      </c>
    </row>
    <row r="148" spans="2:7" ht="12.75">
      <c r="B148" s="117"/>
      <c r="C148" s="132">
        <f t="shared" si="8"/>
        <v>0</v>
      </c>
      <c r="D148" s="120">
        <v>0</v>
      </c>
      <c r="E148" s="136">
        <f t="shared" si="9"/>
        <v>0</v>
      </c>
      <c r="F148" s="55">
        <f t="shared" si="10"/>
        <v>0</v>
      </c>
      <c r="G148" s="137">
        <f t="shared" si="11"/>
        <v>0</v>
      </c>
    </row>
    <row r="149" spans="2:7" ht="12.75">
      <c r="B149" s="117"/>
      <c r="C149" s="132">
        <f t="shared" si="8"/>
        <v>0</v>
      </c>
      <c r="D149" s="120">
        <v>0</v>
      </c>
      <c r="E149" s="136">
        <f t="shared" si="9"/>
        <v>0</v>
      </c>
      <c r="F149" s="55">
        <f t="shared" si="10"/>
        <v>0</v>
      </c>
      <c r="G149" s="137">
        <f t="shared" si="11"/>
        <v>0</v>
      </c>
    </row>
    <row r="150" spans="2:7" ht="12.75">
      <c r="B150" s="117"/>
      <c r="C150" s="132">
        <f t="shared" si="8"/>
        <v>0</v>
      </c>
      <c r="D150" s="120">
        <v>0</v>
      </c>
      <c r="E150" s="136">
        <f t="shared" si="9"/>
        <v>0</v>
      </c>
      <c r="F150" s="55">
        <f t="shared" si="10"/>
        <v>0</v>
      </c>
      <c r="G150" s="137">
        <f t="shared" si="11"/>
        <v>0</v>
      </c>
    </row>
    <row r="151" spans="2:7" ht="12.75">
      <c r="B151" s="117"/>
      <c r="C151" s="132">
        <f t="shared" si="8"/>
        <v>0</v>
      </c>
      <c r="D151" s="120">
        <v>0</v>
      </c>
      <c r="E151" s="136">
        <f t="shared" si="9"/>
        <v>0</v>
      </c>
      <c r="F151" s="55">
        <f t="shared" si="10"/>
        <v>0</v>
      </c>
      <c r="G151" s="137">
        <f t="shared" si="11"/>
        <v>0</v>
      </c>
    </row>
    <row r="152" spans="2:7" ht="12.75">
      <c r="B152" s="117"/>
      <c r="C152" s="132">
        <f t="shared" si="8"/>
        <v>0</v>
      </c>
      <c r="D152" s="120">
        <v>0</v>
      </c>
      <c r="E152" s="136">
        <f t="shared" si="9"/>
        <v>0</v>
      </c>
      <c r="F152" s="55">
        <f t="shared" si="10"/>
        <v>0</v>
      </c>
      <c r="G152" s="137">
        <f t="shared" si="11"/>
        <v>0</v>
      </c>
    </row>
    <row r="153" spans="2:7" ht="12.75">
      <c r="B153" s="117"/>
      <c r="C153" s="132">
        <f t="shared" si="8"/>
        <v>0</v>
      </c>
      <c r="D153" s="120">
        <v>0</v>
      </c>
      <c r="E153" s="136">
        <f t="shared" si="9"/>
        <v>0</v>
      </c>
      <c r="F153" s="55">
        <f t="shared" si="10"/>
        <v>0</v>
      </c>
      <c r="G153" s="137">
        <f t="shared" si="11"/>
        <v>0</v>
      </c>
    </row>
    <row r="154" spans="2:7" ht="12.75">
      <c r="B154" s="117"/>
      <c r="C154" s="132">
        <f t="shared" si="8"/>
        <v>0</v>
      </c>
      <c r="D154" s="120">
        <v>0</v>
      </c>
      <c r="E154" s="136">
        <f t="shared" si="9"/>
        <v>0</v>
      </c>
      <c r="F154" s="55">
        <f t="shared" si="10"/>
        <v>0</v>
      </c>
      <c r="G154" s="137">
        <f t="shared" si="11"/>
        <v>0</v>
      </c>
    </row>
    <row r="155" spans="2:7" ht="12.75">
      <c r="B155" s="117"/>
      <c r="C155" s="132">
        <f t="shared" si="8"/>
        <v>0</v>
      </c>
      <c r="D155" s="120">
        <v>0</v>
      </c>
      <c r="E155" s="136">
        <f t="shared" si="9"/>
        <v>0</v>
      </c>
      <c r="F155" s="55">
        <f t="shared" si="10"/>
        <v>0</v>
      </c>
      <c r="G155" s="137">
        <f t="shared" si="11"/>
        <v>0</v>
      </c>
    </row>
    <row r="156" spans="2:7" ht="12.75">
      <c r="B156" s="117"/>
      <c r="C156" s="132">
        <f t="shared" si="8"/>
        <v>0</v>
      </c>
      <c r="D156" s="120">
        <v>0</v>
      </c>
      <c r="E156" s="136">
        <f t="shared" si="9"/>
        <v>0</v>
      </c>
      <c r="F156" s="55">
        <f t="shared" si="10"/>
        <v>0</v>
      </c>
      <c r="G156" s="137">
        <f t="shared" si="11"/>
        <v>0</v>
      </c>
    </row>
    <row r="157" spans="2:7" ht="12.75">
      <c r="B157" s="117"/>
      <c r="C157" s="132">
        <f t="shared" si="8"/>
        <v>0</v>
      </c>
      <c r="D157" s="120">
        <v>0</v>
      </c>
      <c r="E157" s="136">
        <f t="shared" si="9"/>
        <v>0</v>
      </c>
      <c r="F157" s="55">
        <f t="shared" si="10"/>
        <v>0</v>
      </c>
      <c r="G157" s="137">
        <f t="shared" si="11"/>
        <v>0</v>
      </c>
    </row>
    <row r="158" spans="2:7" ht="12.75">
      <c r="B158" s="117"/>
      <c r="C158" s="132">
        <f t="shared" si="8"/>
        <v>0</v>
      </c>
      <c r="D158" s="120">
        <v>0</v>
      </c>
      <c r="E158" s="136">
        <f t="shared" si="9"/>
        <v>0</v>
      </c>
      <c r="F158" s="55">
        <f t="shared" si="10"/>
        <v>0</v>
      </c>
      <c r="G158" s="137">
        <f t="shared" si="11"/>
        <v>0</v>
      </c>
    </row>
    <row r="159" spans="2:7" ht="12.75">
      <c r="B159" s="117"/>
      <c r="C159" s="132">
        <f t="shared" si="8"/>
        <v>0</v>
      </c>
      <c r="D159" s="120">
        <v>0</v>
      </c>
      <c r="E159" s="136">
        <f t="shared" si="9"/>
        <v>0</v>
      </c>
      <c r="F159" s="55">
        <f t="shared" si="10"/>
        <v>0</v>
      </c>
      <c r="G159" s="137">
        <f t="shared" si="11"/>
        <v>0</v>
      </c>
    </row>
    <row r="160" spans="2:7" ht="12.75">
      <c r="B160" s="117"/>
      <c r="C160" s="132">
        <f t="shared" si="8"/>
        <v>0</v>
      </c>
      <c r="D160" s="120">
        <v>0</v>
      </c>
      <c r="E160" s="136">
        <f t="shared" si="9"/>
        <v>0</v>
      </c>
      <c r="F160" s="55">
        <f t="shared" si="10"/>
        <v>0</v>
      </c>
      <c r="G160" s="137">
        <f t="shared" si="11"/>
        <v>0</v>
      </c>
    </row>
    <row r="161" spans="2:7" ht="12.75">
      <c r="B161" s="117"/>
      <c r="C161" s="132">
        <f t="shared" si="8"/>
        <v>0</v>
      </c>
      <c r="D161" s="120">
        <v>0</v>
      </c>
      <c r="E161" s="136">
        <f t="shared" si="9"/>
        <v>0</v>
      </c>
      <c r="F161" s="55">
        <f t="shared" si="10"/>
        <v>0</v>
      </c>
      <c r="G161" s="137">
        <f t="shared" si="11"/>
        <v>0</v>
      </c>
    </row>
    <row r="162" spans="2:7" ht="12.75">
      <c r="B162" s="117"/>
      <c r="C162" s="132">
        <f t="shared" si="8"/>
        <v>0</v>
      </c>
      <c r="D162" s="120">
        <v>0</v>
      </c>
      <c r="E162" s="136">
        <f t="shared" si="9"/>
        <v>0</v>
      </c>
      <c r="F162" s="55">
        <f t="shared" si="10"/>
        <v>0</v>
      </c>
      <c r="G162" s="137">
        <f t="shared" si="11"/>
        <v>0</v>
      </c>
    </row>
    <row r="163" spans="2:7" ht="12.75">
      <c r="B163" s="117"/>
      <c r="C163" s="132">
        <f t="shared" si="8"/>
        <v>0</v>
      </c>
      <c r="D163" s="120">
        <v>0</v>
      </c>
      <c r="E163" s="136">
        <f t="shared" si="9"/>
        <v>0</v>
      </c>
      <c r="F163" s="55">
        <f t="shared" si="10"/>
        <v>0</v>
      </c>
      <c r="G163" s="137">
        <f t="shared" si="11"/>
        <v>0</v>
      </c>
    </row>
    <row r="164" spans="2:7" ht="12.75">
      <c r="B164" s="117"/>
      <c r="C164" s="132">
        <f t="shared" si="8"/>
        <v>0</v>
      </c>
      <c r="D164" s="120">
        <v>0</v>
      </c>
      <c r="E164" s="136">
        <f t="shared" si="9"/>
        <v>0</v>
      </c>
      <c r="F164" s="55">
        <f t="shared" si="10"/>
        <v>0</v>
      </c>
      <c r="G164" s="137">
        <f t="shared" si="11"/>
        <v>0</v>
      </c>
    </row>
    <row r="165" spans="2:7" ht="12.75">
      <c r="B165" s="117"/>
      <c r="C165" s="132">
        <f t="shared" si="8"/>
        <v>0</v>
      </c>
      <c r="D165" s="120">
        <v>0</v>
      </c>
      <c r="E165" s="136">
        <f t="shared" si="9"/>
        <v>0</v>
      </c>
      <c r="F165" s="55">
        <f t="shared" si="10"/>
        <v>0</v>
      </c>
      <c r="G165" s="137">
        <f t="shared" si="11"/>
        <v>0</v>
      </c>
    </row>
    <row r="166" spans="2:7" ht="12.75">
      <c r="B166" s="117"/>
      <c r="C166" s="132">
        <f t="shared" si="8"/>
        <v>0</v>
      </c>
      <c r="D166" s="120">
        <v>0</v>
      </c>
      <c r="E166" s="136">
        <f t="shared" si="9"/>
        <v>0</v>
      </c>
      <c r="F166" s="55">
        <f t="shared" si="10"/>
        <v>0</v>
      </c>
      <c r="G166" s="137">
        <f t="shared" si="11"/>
        <v>0</v>
      </c>
    </row>
    <row r="167" spans="2:7" ht="12.75">
      <c r="B167" s="117"/>
      <c r="C167" s="132">
        <f t="shared" si="8"/>
        <v>0</v>
      </c>
      <c r="D167" s="120">
        <v>0</v>
      </c>
      <c r="E167" s="136">
        <f t="shared" si="9"/>
        <v>0</v>
      </c>
      <c r="F167" s="55">
        <f t="shared" si="10"/>
        <v>0</v>
      </c>
      <c r="G167" s="137">
        <f t="shared" si="11"/>
        <v>0</v>
      </c>
    </row>
    <row r="168" spans="2:7" ht="12.75">
      <c r="B168" s="117"/>
      <c r="C168" s="132">
        <f t="shared" si="8"/>
        <v>0</v>
      </c>
      <c r="D168" s="120">
        <v>0</v>
      </c>
      <c r="E168" s="136">
        <f t="shared" si="9"/>
        <v>0</v>
      </c>
      <c r="F168" s="55">
        <f t="shared" si="10"/>
        <v>0</v>
      </c>
      <c r="G168" s="137">
        <f t="shared" si="11"/>
        <v>0</v>
      </c>
    </row>
    <row r="169" spans="2:7" ht="12.75">
      <c r="B169" s="117"/>
      <c r="C169" s="132">
        <f t="shared" si="8"/>
        <v>0</v>
      </c>
      <c r="D169" s="120">
        <v>0</v>
      </c>
      <c r="E169" s="136">
        <f t="shared" si="9"/>
        <v>0</v>
      </c>
      <c r="F169" s="55">
        <f t="shared" si="10"/>
        <v>0</v>
      </c>
      <c r="G169" s="137">
        <f t="shared" si="11"/>
        <v>0</v>
      </c>
    </row>
    <row r="170" spans="2:7" ht="12.75">
      <c r="B170" s="117"/>
      <c r="C170" s="132">
        <f t="shared" si="8"/>
        <v>0</v>
      </c>
      <c r="D170" s="120">
        <v>0</v>
      </c>
      <c r="E170" s="136">
        <f t="shared" si="9"/>
        <v>0</v>
      </c>
      <c r="F170" s="55">
        <f t="shared" si="10"/>
        <v>0</v>
      </c>
      <c r="G170" s="137">
        <f t="shared" si="11"/>
        <v>0</v>
      </c>
    </row>
    <row r="171" spans="2:7" ht="12.75">
      <c r="B171" s="117"/>
      <c r="C171" s="132">
        <f t="shared" si="8"/>
        <v>0</v>
      </c>
      <c r="D171" s="120">
        <v>0</v>
      </c>
      <c r="E171" s="136">
        <f t="shared" si="9"/>
        <v>0</v>
      </c>
      <c r="F171" s="55">
        <f t="shared" si="10"/>
        <v>0</v>
      </c>
      <c r="G171" s="137">
        <f t="shared" si="11"/>
        <v>0</v>
      </c>
    </row>
    <row r="172" spans="2:7" ht="12.75">
      <c r="B172" s="117"/>
      <c r="C172" s="132">
        <f t="shared" si="8"/>
        <v>0</v>
      </c>
      <c r="D172" s="120">
        <v>0</v>
      </c>
      <c r="E172" s="136">
        <f t="shared" si="9"/>
        <v>0</v>
      </c>
      <c r="F172" s="55">
        <f t="shared" si="10"/>
        <v>0</v>
      </c>
      <c r="G172" s="137">
        <f t="shared" si="11"/>
        <v>0</v>
      </c>
    </row>
    <row r="173" spans="2:7" ht="12.75">
      <c r="B173" s="117"/>
      <c r="C173" s="132">
        <f t="shared" si="8"/>
        <v>0</v>
      </c>
      <c r="D173" s="120">
        <v>0</v>
      </c>
      <c r="E173" s="136">
        <f t="shared" si="9"/>
        <v>0</v>
      </c>
      <c r="F173" s="55">
        <f t="shared" si="10"/>
        <v>0</v>
      </c>
      <c r="G173" s="137">
        <f t="shared" si="11"/>
        <v>0</v>
      </c>
    </row>
    <row r="174" spans="2:7" ht="12.75">
      <c r="B174" s="117"/>
      <c r="C174" s="132">
        <f t="shared" si="8"/>
        <v>0</v>
      </c>
      <c r="D174" s="120">
        <v>0</v>
      </c>
      <c r="E174" s="136">
        <f t="shared" si="9"/>
        <v>0</v>
      </c>
      <c r="F174" s="55">
        <f t="shared" si="10"/>
        <v>0</v>
      </c>
      <c r="G174" s="137">
        <f t="shared" si="11"/>
        <v>0</v>
      </c>
    </row>
    <row r="175" spans="2:7" ht="12.75">
      <c r="B175" s="117"/>
      <c r="C175" s="132">
        <f t="shared" si="8"/>
        <v>0</v>
      </c>
      <c r="D175" s="120">
        <v>0</v>
      </c>
      <c r="E175" s="136">
        <f t="shared" si="9"/>
        <v>0</v>
      </c>
      <c r="F175" s="55">
        <f t="shared" si="10"/>
        <v>0</v>
      </c>
      <c r="G175" s="137">
        <f t="shared" si="11"/>
        <v>0</v>
      </c>
    </row>
    <row r="176" spans="2:7" ht="12.75">
      <c r="B176" s="117"/>
      <c r="C176" s="132">
        <f t="shared" si="8"/>
        <v>0</v>
      </c>
      <c r="D176" s="120">
        <v>0</v>
      </c>
      <c r="E176" s="136">
        <f t="shared" si="9"/>
        <v>0</v>
      </c>
      <c r="F176" s="55">
        <f t="shared" si="10"/>
        <v>0</v>
      </c>
      <c r="G176" s="137">
        <f t="shared" si="11"/>
        <v>0</v>
      </c>
    </row>
    <row r="177" spans="2:7" ht="12.75">
      <c r="B177" s="117"/>
      <c r="C177" s="132">
        <f t="shared" si="8"/>
        <v>0</v>
      </c>
      <c r="D177" s="120">
        <v>0</v>
      </c>
      <c r="E177" s="136">
        <f t="shared" si="9"/>
        <v>0</v>
      </c>
      <c r="F177" s="55">
        <f t="shared" si="10"/>
        <v>0</v>
      </c>
      <c r="G177" s="137">
        <f t="shared" si="11"/>
        <v>0</v>
      </c>
    </row>
    <row r="178" spans="2:7" ht="12.75">
      <c r="B178" s="117"/>
      <c r="C178" s="132">
        <f t="shared" si="8"/>
        <v>0</v>
      </c>
      <c r="D178" s="120">
        <v>0</v>
      </c>
      <c r="E178" s="136">
        <f t="shared" si="9"/>
        <v>0</v>
      </c>
      <c r="F178" s="55">
        <f t="shared" si="10"/>
        <v>0</v>
      </c>
      <c r="G178" s="137">
        <f t="shared" si="11"/>
        <v>0</v>
      </c>
    </row>
    <row r="179" spans="2:7" ht="12.75">
      <c r="B179" s="117"/>
      <c r="C179" s="132">
        <f t="shared" si="8"/>
        <v>0</v>
      </c>
      <c r="D179" s="120">
        <v>0</v>
      </c>
      <c r="E179" s="136">
        <f t="shared" si="9"/>
        <v>0</v>
      </c>
      <c r="F179" s="55">
        <f t="shared" si="10"/>
        <v>0</v>
      </c>
      <c r="G179" s="137">
        <f t="shared" si="11"/>
        <v>0</v>
      </c>
    </row>
    <row r="180" spans="2:7" ht="12.75">
      <c r="B180" s="117"/>
      <c r="C180" s="132">
        <f t="shared" si="8"/>
        <v>0</v>
      </c>
      <c r="D180" s="120">
        <v>0</v>
      </c>
      <c r="E180" s="136">
        <f t="shared" si="9"/>
        <v>0</v>
      </c>
      <c r="F180" s="55">
        <f t="shared" si="10"/>
        <v>0</v>
      </c>
      <c r="G180" s="137">
        <f t="shared" si="11"/>
        <v>0</v>
      </c>
    </row>
    <row r="181" spans="2:7" ht="12.75">
      <c r="B181" s="117"/>
      <c r="C181" s="132">
        <f t="shared" si="8"/>
        <v>0</v>
      </c>
      <c r="D181" s="120">
        <v>0</v>
      </c>
      <c r="E181" s="136">
        <f t="shared" si="9"/>
        <v>0</v>
      </c>
      <c r="F181" s="55">
        <f t="shared" si="10"/>
        <v>0</v>
      </c>
      <c r="G181" s="137">
        <f t="shared" si="11"/>
        <v>0</v>
      </c>
    </row>
    <row r="182" spans="2:7" ht="12.75">
      <c r="B182" s="117"/>
      <c r="C182" s="132">
        <f t="shared" si="8"/>
        <v>0</v>
      </c>
      <c r="D182" s="120">
        <v>0</v>
      </c>
      <c r="E182" s="136">
        <f t="shared" si="9"/>
        <v>0</v>
      </c>
      <c r="F182" s="55">
        <f t="shared" si="10"/>
        <v>0</v>
      </c>
      <c r="G182" s="137">
        <f t="shared" si="11"/>
        <v>0</v>
      </c>
    </row>
    <row r="183" spans="2:7" ht="12.75">
      <c r="B183" s="117"/>
      <c r="C183" s="132">
        <f t="shared" si="8"/>
        <v>0</v>
      </c>
      <c r="D183" s="120">
        <v>0</v>
      </c>
      <c r="E183" s="136">
        <f t="shared" si="9"/>
        <v>0</v>
      </c>
      <c r="F183" s="55">
        <f t="shared" si="10"/>
        <v>0</v>
      </c>
      <c r="G183" s="137">
        <f t="shared" si="11"/>
        <v>0</v>
      </c>
    </row>
    <row r="184" spans="2:7" ht="12.75">
      <c r="B184" s="117"/>
      <c r="C184" s="132">
        <f t="shared" si="8"/>
        <v>0</v>
      </c>
      <c r="D184" s="120">
        <v>0</v>
      </c>
      <c r="E184" s="136">
        <f t="shared" si="9"/>
        <v>0</v>
      </c>
      <c r="F184" s="55">
        <f t="shared" si="10"/>
        <v>0</v>
      </c>
      <c r="G184" s="137">
        <f t="shared" si="11"/>
        <v>0</v>
      </c>
    </row>
    <row r="185" spans="2:7" ht="12.75">
      <c r="B185" s="117"/>
      <c r="C185" s="132">
        <f t="shared" si="8"/>
        <v>0</v>
      </c>
      <c r="D185" s="120">
        <v>0</v>
      </c>
      <c r="E185" s="136">
        <f t="shared" si="9"/>
        <v>0</v>
      </c>
      <c r="F185" s="55">
        <f t="shared" si="10"/>
        <v>0</v>
      </c>
      <c r="G185" s="137">
        <f t="shared" si="11"/>
        <v>0</v>
      </c>
    </row>
    <row r="186" spans="2:7" ht="12.75">
      <c r="B186" s="117"/>
      <c r="C186" s="132">
        <f t="shared" si="8"/>
        <v>0</v>
      </c>
      <c r="D186" s="120">
        <v>0</v>
      </c>
      <c r="E186" s="136">
        <f t="shared" si="9"/>
        <v>0</v>
      </c>
      <c r="F186" s="55">
        <f t="shared" si="10"/>
        <v>0</v>
      </c>
      <c r="G186" s="137">
        <f t="shared" si="11"/>
        <v>0</v>
      </c>
    </row>
    <row r="187" spans="2:7" ht="12.75">
      <c r="B187" s="117"/>
      <c r="C187" s="132">
        <f t="shared" si="8"/>
        <v>0</v>
      </c>
      <c r="D187" s="120">
        <v>0</v>
      </c>
      <c r="E187" s="136">
        <f t="shared" si="9"/>
        <v>0</v>
      </c>
      <c r="F187" s="55">
        <f t="shared" si="10"/>
        <v>0</v>
      </c>
      <c r="G187" s="137">
        <f t="shared" si="11"/>
        <v>0</v>
      </c>
    </row>
    <row r="188" spans="2:7" ht="12.75">
      <c r="B188" s="117"/>
      <c r="C188" s="132">
        <f t="shared" si="8"/>
        <v>0</v>
      </c>
      <c r="D188" s="120">
        <v>0</v>
      </c>
      <c r="E188" s="136">
        <f t="shared" si="9"/>
        <v>0</v>
      </c>
      <c r="F188" s="55">
        <f t="shared" si="10"/>
        <v>0</v>
      </c>
      <c r="G188" s="137">
        <f t="shared" si="11"/>
        <v>0</v>
      </c>
    </row>
    <row r="189" spans="2:7" ht="12.75">
      <c r="B189" s="117"/>
      <c r="C189" s="132">
        <f t="shared" si="8"/>
        <v>0</v>
      </c>
      <c r="D189" s="120">
        <v>0</v>
      </c>
      <c r="E189" s="136">
        <f t="shared" si="9"/>
        <v>0</v>
      </c>
      <c r="F189" s="55">
        <f t="shared" si="10"/>
        <v>0</v>
      </c>
      <c r="G189" s="137">
        <f t="shared" si="11"/>
        <v>0</v>
      </c>
    </row>
    <row r="190" spans="2:7" ht="12.75">
      <c r="B190" s="117"/>
      <c r="C190" s="132">
        <f t="shared" si="8"/>
        <v>0</v>
      </c>
      <c r="D190" s="120">
        <v>0</v>
      </c>
      <c r="E190" s="136">
        <f t="shared" si="9"/>
        <v>0</v>
      </c>
      <c r="F190" s="55">
        <f t="shared" si="10"/>
        <v>0</v>
      </c>
      <c r="G190" s="137">
        <f t="shared" si="11"/>
        <v>0</v>
      </c>
    </row>
    <row r="191" spans="2:7" ht="12.75">
      <c r="B191" s="117"/>
      <c r="C191" s="132">
        <f t="shared" si="8"/>
        <v>0</v>
      </c>
      <c r="D191" s="120">
        <v>0</v>
      </c>
      <c r="E191" s="136">
        <f t="shared" si="9"/>
        <v>0</v>
      </c>
      <c r="F191" s="55">
        <f t="shared" si="10"/>
        <v>0</v>
      </c>
      <c r="G191" s="137">
        <f t="shared" si="11"/>
        <v>0</v>
      </c>
    </row>
    <row r="192" spans="2:7" ht="12.75">
      <c r="B192" s="117"/>
      <c r="C192" s="132">
        <f t="shared" si="8"/>
        <v>0</v>
      </c>
      <c r="D192" s="120">
        <v>0</v>
      </c>
      <c r="E192" s="136">
        <f t="shared" si="9"/>
        <v>0</v>
      </c>
      <c r="F192" s="55">
        <f t="shared" si="10"/>
        <v>0</v>
      </c>
      <c r="G192" s="137">
        <f t="shared" si="11"/>
        <v>0</v>
      </c>
    </row>
    <row r="193" spans="2:7" ht="12.75">
      <c r="B193" s="117"/>
      <c r="C193" s="132">
        <f t="shared" si="8"/>
        <v>0</v>
      </c>
      <c r="D193" s="120">
        <v>0</v>
      </c>
      <c r="E193" s="136">
        <f t="shared" si="9"/>
        <v>0</v>
      </c>
      <c r="F193" s="55">
        <f t="shared" si="10"/>
        <v>0</v>
      </c>
      <c r="G193" s="137">
        <f t="shared" si="11"/>
        <v>0</v>
      </c>
    </row>
    <row r="194" spans="2:7" ht="12.75">
      <c r="B194" s="117"/>
      <c r="C194" s="132">
        <f t="shared" si="8"/>
        <v>0</v>
      </c>
      <c r="D194" s="120">
        <v>0</v>
      </c>
      <c r="E194" s="136">
        <f t="shared" si="9"/>
        <v>0</v>
      </c>
      <c r="F194" s="55">
        <f t="shared" si="10"/>
        <v>0</v>
      </c>
      <c r="G194" s="137">
        <f t="shared" si="11"/>
        <v>0</v>
      </c>
    </row>
    <row r="195" spans="2:7" ht="12.75">
      <c r="B195" s="117"/>
      <c r="C195" s="132">
        <f t="shared" si="8"/>
        <v>0</v>
      </c>
      <c r="D195" s="120">
        <v>0</v>
      </c>
      <c r="E195" s="136">
        <f t="shared" si="9"/>
        <v>0</v>
      </c>
      <c r="F195" s="55">
        <f t="shared" si="10"/>
        <v>0</v>
      </c>
      <c r="G195" s="137">
        <f t="shared" si="11"/>
        <v>0</v>
      </c>
    </row>
    <row r="196" spans="2:7" ht="12.75">
      <c r="B196" s="117"/>
      <c r="C196" s="132">
        <f t="shared" si="8"/>
        <v>0</v>
      </c>
      <c r="D196" s="120">
        <v>0</v>
      </c>
      <c r="E196" s="136">
        <f t="shared" si="9"/>
        <v>0</v>
      </c>
      <c r="F196" s="55">
        <f t="shared" si="10"/>
        <v>0</v>
      </c>
      <c r="G196" s="137">
        <f t="shared" si="11"/>
        <v>0</v>
      </c>
    </row>
    <row r="197" spans="2:7" ht="12.75">
      <c r="B197" s="117"/>
      <c r="C197" s="132">
        <f t="shared" si="8"/>
        <v>0</v>
      </c>
      <c r="D197" s="120">
        <v>0</v>
      </c>
      <c r="E197" s="136">
        <f t="shared" si="9"/>
        <v>0</v>
      </c>
      <c r="F197" s="55">
        <f t="shared" si="10"/>
        <v>0</v>
      </c>
      <c r="G197" s="137">
        <f t="shared" si="11"/>
        <v>0</v>
      </c>
    </row>
    <row r="198" spans="2:7" ht="12.75">
      <c r="B198" s="117"/>
      <c r="C198" s="132">
        <f t="shared" si="8"/>
        <v>0</v>
      </c>
      <c r="D198" s="120">
        <v>0</v>
      </c>
      <c r="E198" s="136">
        <f t="shared" si="9"/>
        <v>0</v>
      </c>
      <c r="F198" s="55">
        <f t="shared" si="10"/>
        <v>0</v>
      </c>
      <c r="G198" s="137">
        <f t="shared" si="11"/>
        <v>0</v>
      </c>
    </row>
    <row r="199" spans="2:7" ht="12.75">
      <c r="B199" s="117"/>
      <c r="C199" s="132">
        <f t="shared" si="8"/>
        <v>0</v>
      </c>
      <c r="D199" s="120">
        <v>0</v>
      </c>
      <c r="E199" s="136">
        <f t="shared" si="9"/>
        <v>0</v>
      </c>
      <c r="F199" s="55">
        <f t="shared" si="10"/>
        <v>0</v>
      </c>
      <c r="G199" s="137">
        <f t="shared" si="11"/>
        <v>0</v>
      </c>
    </row>
    <row r="200" spans="2:7" ht="12.75">
      <c r="B200" s="117"/>
      <c r="C200" s="132">
        <f t="shared" si="8"/>
        <v>0</v>
      </c>
      <c r="D200" s="120">
        <v>0</v>
      </c>
      <c r="E200" s="136">
        <f t="shared" si="9"/>
        <v>0</v>
      </c>
      <c r="F200" s="55">
        <f t="shared" si="10"/>
        <v>0</v>
      </c>
      <c r="G200" s="137">
        <f t="shared" si="11"/>
        <v>0</v>
      </c>
    </row>
    <row r="201" spans="2:7" ht="12.75">
      <c r="B201" s="117"/>
      <c r="C201" s="132">
        <f t="shared" si="8"/>
        <v>0</v>
      </c>
      <c r="D201" s="120">
        <v>0</v>
      </c>
      <c r="E201" s="136">
        <f t="shared" si="9"/>
        <v>0</v>
      </c>
      <c r="F201" s="55">
        <f t="shared" si="10"/>
        <v>0</v>
      </c>
      <c r="G201" s="137">
        <f t="shared" si="11"/>
        <v>0</v>
      </c>
    </row>
    <row r="202" spans="2:7" ht="12.75">
      <c r="B202" s="117"/>
      <c r="C202" s="132">
        <f aca="true" t="shared" si="12" ref="C202:C265">D201</f>
        <v>0</v>
      </c>
      <c r="D202" s="120">
        <v>0</v>
      </c>
      <c r="E202" s="136">
        <f aca="true" t="shared" si="13" ref="E202:E265">C202/3.28</f>
        <v>0</v>
      </c>
      <c r="F202" s="55">
        <f aca="true" t="shared" si="14" ref="F202:F265">D202/3.28</f>
        <v>0</v>
      </c>
      <c r="G202" s="137">
        <f aca="true" t="shared" si="15" ref="G202:G265">F202-E202</f>
        <v>0</v>
      </c>
    </row>
    <row r="203" spans="2:7" ht="12.75">
      <c r="B203" s="117"/>
      <c r="C203" s="132">
        <f t="shared" si="12"/>
        <v>0</v>
      </c>
      <c r="D203" s="120">
        <v>0</v>
      </c>
      <c r="E203" s="136">
        <f t="shared" si="13"/>
        <v>0</v>
      </c>
      <c r="F203" s="55">
        <f t="shared" si="14"/>
        <v>0</v>
      </c>
      <c r="G203" s="137">
        <f t="shared" si="15"/>
        <v>0</v>
      </c>
    </row>
    <row r="204" spans="2:7" ht="12.75">
      <c r="B204" s="117"/>
      <c r="C204" s="132">
        <f t="shared" si="12"/>
        <v>0</v>
      </c>
      <c r="D204" s="120">
        <v>0</v>
      </c>
      <c r="E204" s="136">
        <f t="shared" si="13"/>
        <v>0</v>
      </c>
      <c r="F204" s="55">
        <f t="shared" si="14"/>
        <v>0</v>
      </c>
      <c r="G204" s="137">
        <f t="shared" si="15"/>
        <v>0</v>
      </c>
    </row>
    <row r="205" spans="2:7" ht="12.75">
      <c r="B205" s="117"/>
      <c r="C205" s="132">
        <f t="shared" si="12"/>
        <v>0</v>
      </c>
      <c r="D205" s="120">
        <v>0</v>
      </c>
      <c r="E205" s="136">
        <f t="shared" si="13"/>
        <v>0</v>
      </c>
      <c r="F205" s="55">
        <f t="shared" si="14"/>
        <v>0</v>
      </c>
      <c r="G205" s="137">
        <f t="shared" si="15"/>
        <v>0</v>
      </c>
    </row>
    <row r="206" spans="2:7" ht="12.75">
      <c r="B206" s="117"/>
      <c r="C206" s="132">
        <f t="shared" si="12"/>
        <v>0</v>
      </c>
      <c r="D206" s="120">
        <v>0</v>
      </c>
      <c r="E206" s="136">
        <f t="shared" si="13"/>
        <v>0</v>
      </c>
      <c r="F206" s="55">
        <f t="shared" si="14"/>
        <v>0</v>
      </c>
      <c r="G206" s="137">
        <f t="shared" si="15"/>
        <v>0</v>
      </c>
    </row>
    <row r="207" spans="2:7" ht="12.75">
      <c r="B207" s="117"/>
      <c r="C207" s="132">
        <f t="shared" si="12"/>
        <v>0</v>
      </c>
      <c r="D207" s="120">
        <v>0</v>
      </c>
      <c r="E207" s="136">
        <f t="shared" si="13"/>
        <v>0</v>
      </c>
      <c r="F207" s="55">
        <f t="shared" si="14"/>
        <v>0</v>
      </c>
      <c r="G207" s="137">
        <f t="shared" si="15"/>
        <v>0</v>
      </c>
    </row>
    <row r="208" spans="2:7" ht="12.75">
      <c r="B208" s="117"/>
      <c r="C208" s="132">
        <f t="shared" si="12"/>
        <v>0</v>
      </c>
      <c r="D208" s="120">
        <v>0</v>
      </c>
      <c r="E208" s="136">
        <f t="shared" si="13"/>
        <v>0</v>
      </c>
      <c r="F208" s="55">
        <f t="shared" si="14"/>
        <v>0</v>
      </c>
      <c r="G208" s="137">
        <f t="shared" si="15"/>
        <v>0</v>
      </c>
    </row>
    <row r="209" spans="2:7" ht="12.75">
      <c r="B209" s="117"/>
      <c r="C209" s="132">
        <f t="shared" si="12"/>
        <v>0</v>
      </c>
      <c r="D209" s="120">
        <v>0</v>
      </c>
      <c r="E209" s="136">
        <f t="shared" si="13"/>
        <v>0</v>
      </c>
      <c r="F209" s="55">
        <f t="shared" si="14"/>
        <v>0</v>
      </c>
      <c r="G209" s="137">
        <f t="shared" si="15"/>
        <v>0</v>
      </c>
    </row>
    <row r="210" spans="2:7" ht="12.75">
      <c r="B210" s="117"/>
      <c r="C210" s="132">
        <f t="shared" si="12"/>
        <v>0</v>
      </c>
      <c r="D210" s="120">
        <v>0</v>
      </c>
      <c r="E210" s="136">
        <f t="shared" si="13"/>
        <v>0</v>
      </c>
      <c r="F210" s="55">
        <f t="shared" si="14"/>
        <v>0</v>
      </c>
      <c r="G210" s="137">
        <f t="shared" si="15"/>
        <v>0</v>
      </c>
    </row>
    <row r="211" spans="2:7" ht="12.75">
      <c r="B211" s="117"/>
      <c r="C211" s="132">
        <f t="shared" si="12"/>
        <v>0</v>
      </c>
      <c r="D211" s="120">
        <v>0</v>
      </c>
      <c r="E211" s="136">
        <f t="shared" si="13"/>
        <v>0</v>
      </c>
      <c r="F211" s="55">
        <f t="shared" si="14"/>
        <v>0</v>
      </c>
      <c r="G211" s="137">
        <f t="shared" si="15"/>
        <v>0</v>
      </c>
    </row>
    <row r="212" spans="2:7" ht="12.75">
      <c r="B212" s="117"/>
      <c r="C212" s="132">
        <f t="shared" si="12"/>
        <v>0</v>
      </c>
      <c r="D212" s="120">
        <v>0</v>
      </c>
      <c r="E212" s="136">
        <f t="shared" si="13"/>
        <v>0</v>
      </c>
      <c r="F212" s="55">
        <f t="shared" si="14"/>
        <v>0</v>
      </c>
      <c r="G212" s="137">
        <f t="shared" si="15"/>
        <v>0</v>
      </c>
    </row>
    <row r="213" spans="2:7" ht="12.75">
      <c r="B213" s="117"/>
      <c r="C213" s="132">
        <f t="shared" si="12"/>
        <v>0</v>
      </c>
      <c r="D213" s="120">
        <v>0</v>
      </c>
      <c r="E213" s="136">
        <f t="shared" si="13"/>
        <v>0</v>
      </c>
      <c r="F213" s="55">
        <f t="shared" si="14"/>
        <v>0</v>
      </c>
      <c r="G213" s="137">
        <f t="shared" si="15"/>
        <v>0</v>
      </c>
    </row>
    <row r="214" spans="2:7" ht="12.75">
      <c r="B214" s="117"/>
      <c r="C214" s="132">
        <f t="shared" si="12"/>
        <v>0</v>
      </c>
      <c r="D214" s="120">
        <v>0</v>
      </c>
      <c r="E214" s="136">
        <f t="shared" si="13"/>
        <v>0</v>
      </c>
      <c r="F214" s="55">
        <f t="shared" si="14"/>
        <v>0</v>
      </c>
      <c r="G214" s="137">
        <f t="shared" si="15"/>
        <v>0</v>
      </c>
    </row>
    <row r="215" spans="2:7" ht="12.75">
      <c r="B215" s="117"/>
      <c r="C215" s="132">
        <f t="shared" si="12"/>
        <v>0</v>
      </c>
      <c r="D215" s="120">
        <v>0</v>
      </c>
      <c r="E215" s="136">
        <f t="shared" si="13"/>
        <v>0</v>
      </c>
      <c r="F215" s="55">
        <f t="shared" si="14"/>
        <v>0</v>
      </c>
      <c r="G215" s="137">
        <f t="shared" si="15"/>
        <v>0</v>
      </c>
    </row>
    <row r="216" spans="2:7" ht="12.75">
      <c r="B216" s="117"/>
      <c r="C216" s="132">
        <f t="shared" si="12"/>
        <v>0</v>
      </c>
      <c r="D216" s="120">
        <v>0</v>
      </c>
      <c r="E216" s="136">
        <f t="shared" si="13"/>
        <v>0</v>
      </c>
      <c r="F216" s="55">
        <f t="shared" si="14"/>
        <v>0</v>
      </c>
      <c r="G216" s="137">
        <f t="shared" si="15"/>
        <v>0</v>
      </c>
    </row>
    <row r="217" spans="2:7" ht="12.75">
      <c r="B217" s="117"/>
      <c r="C217" s="132">
        <f t="shared" si="12"/>
        <v>0</v>
      </c>
      <c r="D217" s="120">
        <v>0</v>
      </c>
      <c r="E217" s="136">
        <f t="shared" si="13"/>
        <v>0</v>
      </c>
      <c r="F217" s="55">
        <f t="shared" si="14"/>
        <v>0</v>
      </c>
      <c r="G217" s="137">
        <f t="shared" si="15"/>
        <v>0</v>
      </c>
    </row>
    <row r="218" spans="2:7" ht="12.75">
      <c r="B218" s="117"/>
      <c r="C218" s="132">
        <f t="shared" si="12"/>
        <v>0</v>
      </c>
      <c r="D218" s="120">
        <v>0</v>
      </c>
      <c r="E218" s="136">
        <f t="shared" si="13"/>
        <v>0</v>
      </c>
      <c r="F218" s="55">
        <f t="shared" si="14"/>
        <v>0</v>
      </c>
      <c r="G218" s="137">
        <f t="shared" si="15"/>
        <v>0</v>
      </c>
    </row>
    <row r="219" spans="2:7" ht="12.75">
      <c r="B219" s="117"/>
      <c r="C219" s="132">
        <f t="shared" si="12"/>
        <v>0</v>
      </c>
      <c r="D219" s="120">
        <v>0</v>
      </c>
      <c r="E219" s="136">
        <f t="shared" si="13"/>
        <v>0</v>
      </c>
      <c r="F219" s="55">
        <f t="shared" si="14"/>
        <v>0</v>
      </c>
      <c r="G219" s="137">
        <f t="shared" si="15"/>
        <v>0</v>
      </c>
    </row>
    <row r="220" spans="2:7" ht="12.75">
      <c r="B220" s="117"/>
      <c r="C220" s="132">
        <f t="shared" si="12"/>
        <v>0</v>
      </c>
      <c r="D220" s="120">
        <v>0</v>
      </c>
      <c r="E220" s="136">
        <f t="shared" si="13"/>
        <v>0</v>
      </c>
      <c r="F220" s="55">
        <f t="shared" si="14"/>
        <v>0</v>
      </c>
      <c r="G220" s="137">
        <f t="shared" si="15"/>
        <v>0</v>
      </c>
    </row>
    <row r="221" spans="2:7" ht="12.75">
      <c r="B221" s="117"/>
      <c r="C221" s="132">
        <f t="shared" si="12"/>
        <v>0</v>
      </c>
      <c r="D221" s="120">
        <v>0</v>
      </c>
      <c r="E221" s="136">
        <f t="shared" si="13"/>
        <v>0</v>
      </c>
      <c r="F221" s="55">
        <f t="shared" si="14"/>
        <v>0</v>
      </c>
      <c r="G221" s="137">
        <f t="shared" si="15"/>
        <v>0</v>
      </c>
    </row>
    <row r="222" spans="2:7" ht="12.75">
      <c r="B222" s="117"/>
      <c r="C222" s="132">
        <f t="shared" si="12"/>
        <v>0</v>
      </c>
      <c r="D222" s="120">
        <v>0</v>
      </c>
      <c r="E222" s="136">
        <f t="shared" si="13"/>
        <v>0</v>
      </c>
      <c r="F222" s="55">
        <f t="shared" si="14"/>
        <v>0</v>
      </c>
      <c r="G222" s="137">
        <f t="shared" si="15"/>
        <v>0</v>
      </c>
    </row>
    <row r="223" spans="2:7" ht="12.75">
      <c r="B223" s="117"/>
      <c r="C223" s="132">
        <f t="shared" si="12"/>
        <v>0</v>
      </c>
      <c r="D223" s="120">
        <v>0</v>
      </c>
      <c r="E223" s="136">
        <f t="shared" si="13"/>
        <v>0</v>
      </c>
      <c r="F223" s="55">
        <f t="shared" si="14"/>
        <v>0</v>
      </c>
      <c r="G223" s="137">
        <f t="shared" si="15"/>
        <v>0</v>
      </c>
    </row>
    <row r="224" spans="2:7" ht="12.75">
      <c r="B224" s="117"/>
      <c r="C224" s="132">
        <f t="shared" si="12"/>
        <v>0</v>
      </c>
      <c r="D224" s="120">
        <v>0</v>
      </c>
      <c r="E224" s="136">
        <f t="shared" si="13"/>
        <v>0</v>
      </c>
      <c r="F224" s="55">
        <f t="shared" si="14"/>
        <v>0</v>
      </c>
      <c r="G224" s="137">
        <f t="shared" si="15"/>
        <v>0</v>
      </c>
    </row>
    <row r="225" spans="2:7" ht="12.75">
      <c r="B225" s="117"/>
      <c r="C225" s="132">
        <f t="shared" si="12"/>
        <v>0</v>
      </c>
      <c r="D225" s="120">
        <v>0</v>
      </c>
      <c r="E225" s="136">
        <f t="shared" si="13"/>
        <v>0</v>
      </c>
      <c r="F225" s="55">
        <f t="shared" si="14"/>
        <v>0</v>
      </c>
      <c r="G225" s="137">
        <f t="shared" si="15"/>
        <v>0</v>
      </c>
    </row>
    <row r="226" spans="2:7" ht="12.75">
      <c r="B226" s="117"/>
      <c r="C226" s="132">
        <f t="shared" si="12"/>
        <v>0</v>
      </c>
      <c r="D226" s="120">
        <v>0</v>
      </c>
      <c r="E226" s="136">
        <f t="shared" si="13"/>
        <v>0</v>
      </c>
      <c r="F226" s="55">
        <f t="shared" si="14"/>
        <v>0</v>
      </c>
      <c r="G226" s="137">
        <f t="shared" si="15"/>
        <v>0</v>
      </c>
    </row>
    <row r="227" spans="2:7" ht="12.75">
      <c r="B227" s="117"/>
      <c r="C227" s="132">
        <f t="shared" si="12"/>
        <v>0</v>
      </c>
      <c r="D227" s="120">
        <v>0</v>
      </c>
      <c r="E227" s="136">
        <f t="shared" si="13"/>
        <v>0</v>
      </c>
      <c r="F227" s="55">
        <f t="shared" si="14"/>
        <v>0</v>
      </c>
      <c r="G227" s="137">
        <f t="shared" si="15"/>
        <v>0</v>
      </c>
    </row>
    <row r="228" spans="2:7" ht="12.75">
      <c r="B228" s="117"/>
      <c r="C228" s="132">
        <f t="shared" si="12"/>
        <v>0</v>
      </c>
      <c r="D228" s="120">
        <v>0</v>
      </c>
      <c r="E228" s="136">
        <f t="shared" si="13"/>
        <v>0</v>
      </c>
      <c r="F228" s="55">
        <f t="shared" si="14"/>
        <v>0</v>
      </c>
      <c r="G228" s="137">
        <f t="shared" si="15"/>
        <v>0</v>
      </c>
    </row>
    <row r="229" spans="2:7" ht="12.75">
      <c r="B229" s="117"/>
      <c r="C229" s="132">
        <f t="shared" si="12"/>
        <v>0</v>
      </c>
      <c r="D229" s="120">
        <v>0</v>
      </c>
      <c r="E229" s="136">
        <f t="shared" si="13"/>
        <v>0</v>
      </c>
      <c r="F229" s="55">
        <f t="shared" si="14"/>
        <v>0</v>
      </c>
      <c r="G229" s="137">
        <f t="shared" si="15"/>
        <v>0</v>
      </c>
    </row>
    <row r="230" spans="2:7" ht="12.75">
      <c r="B230" s="117"/>
      <c r="C230" s="132">
        <f t="shared" si="12"/>
        <v>0</v>
      </c>
      <c r="D230" s="120">
        <v>0</v>
      </c>
      <c r="E230" s="136">
        <f t="shared" si="13"/>
        <v>0</v>
      </c>
      <c r="F230" s="55">
        <f t="shared" si="14"/>
        <v>0</v>
      </c>
      <c r="G230" s="137">
        <f t="shared" si="15"/>
        <v>0</v>
      </c>
    </row>
    <row r="231" spans="2:7" ht="12.75">
      <c r="B231" s="117"/>
      <c r="C231" s="132">
        <f t="shared" si="12"/>
        <v>0</v>
      </c>
      <c r="D231" s="120">
        <v>0</v>
      </c>
      <c r="E231" s="136">
        <f t="shared" si="13"/>
        <v>0</v>
      </c>
      <c r="F231" s="55">
        <f t="shared" si="14"/>
        <v>0</v>
      </c>
      <c r="G231" s="137">
        <f t="shared" si="15"/>
        <v>0</v>
      </c>
    </row>
    <row r="232" spans="2:7" ht="12.75">
      <c r="B232" s="117"/>
      <c r="C232" s="132">
        <f t="shared" si="12"/>
        <v>0</v>
      </c>
      <c r="D232" s="120">
        <v>0</v>
      </c>
      <c r="E232" s="136">
        <f t="shared" si="13"/>
        <v>0</v>
      </c>
      <c r="F232" s="55">
        <f t="shared" si="14"/>
        <v>0</v>
      </c>
      <c r="G232" s="137">
        <f t="shared" si="15"/>
        <v>0</v>
      </c>
    </row>
    <row r="233" spans="2:7" ht="12.75">
      <c r="B233" s="117"/>
      <c r="C233" s="132">
        <f t="shared" si="12"/>
        <v>0</v>
      </c>
      <c r="D233" s="120">
        <v>0</v>
      </c>
      <c r="E233" s="136">
        <f t="shared" si="13"/>
        <v>0</v>
      </c>
      <c r="F233" s="55">
        <f t="shared" si="14"/>
        <v>0</v>
      </c>
      <c r="G233" s="137">
        <f t="shared" si="15"/>
        <v>0</v>
      </c>
    </row>
    <row r="234" spans="2:7" ht="12.75">
      <c r="B234" s="117"/>
      <c r="C234" s="132">
        <f t="shared" si="12"/>
        <v>0</v>
      </c>
      <c r="D234" s="120">
        <v>0</v>
      </c>
      <c r="E234" s="136">
        <f t="shared" si="13"/>
        <v>0</v>
      </c>
      <c r="F234" s="55">
        <f t="shared" si="14"/>
        <v>0</v>
      </c>
      <c r="G234" s="137">
        <f t="shared" si="15"/>
        <v>0</v>
      </c>
    </row>
    <row r="235" spans="2:7" ht="12.75">
      <c r="B235" s="117"/>
      <c r="C235" s="132">
        <f t="shared" si="12"/>
        <v>0</v>
      </c>
      <c r="D235" s="120">
        <v>0</v>
      </c>
      <c r="E235" s="136">
        <f t="shared" si="13"/>
        <v>0</v>
      </c>
      <c r="F235" s="55">
        <f t="shared" si="14"/>
        <v>0</v>
      </c>
      <c r="G235" s="137">
        <f t="shared" si="15"/>
        <v>0</v>
      </c>
    </row>
    <row r="236" spans="2:7" ht="12.75">
      <c r="B236" s="117"/>
      <c r="C236" s="132">
        <f t="shared" si="12"/>
        <v>0</v>
      </c>
      <c r="D236" s="120">
        <v>0</v>
      </c>
      <c r="E236" s="136">
        <f t="shared" si="13"/>
        <v>0</v>
      </c>
      <c r="F236" s="55">
        <f t="shared" si="14"/>
        <v>0</v>
      </c>
      <c r="G236" s="137">
        <f t="shared" si="15"/>
        <v>0</v>
      </c>
    </row>
    <row r="237" spans="2:7" ht="12.75">
      <c r="B237" s="117"/>
      <c r="C237" s="132">
        <f t="shared" si="12"/>
        <v>0</v>
      </c>
      <c r="D237" s="120">
        <v>0</v>
      </c>
      <c r="E237" s="136">
        <f t="shared" si="13"/>
        <v>0</v>
      </c>
      <c r="F237" s="55">
        <f t="shared" si="14"/>
        <v>0</v>
      </c>
      <c r="G237" s="137">
        <f t="shared" si="15"/>
        <v>0</v>
      </c>
    </row>
    <row r="238" spans="2:7" ht="12.75">
      <c r="B238" s="117"/>
      <c r="C238" s="132">
        <f t="shared" si="12"/>
        <v>0</v>
      </c>
      <c r="D238" s="120">
        <v>0</v>
      </c>
      <c r="E238" s="136">
        <f t="shared" si="13"/>
        <v>0</v>
      </c>
      <c r="F238" s="55">
        <f t="shared" si="14"/>
        <v>0</v>
      </c>
      <c r="G238" s="137">
        <f t="shared" si="15"/>
        <v>0</v>
      </c>
    </row>
    <row r="239" spans="2:7" ht="12.75">
      <c r="B239" s="117"/>
      <c r="C239" s="132">
        <f t="shared" si="12"/>
        <v>0</v>
      </c>
      <c r="D239" s="120">
        <v>0</v>
      </c>
      <c r="E239" s="136">
        <f t="shared" si="13"/>
        <v>0</v>
      </c>
      <c r="F239" s="55">
        <f t="shared" si="14"/>
        <v>0</v>
      </c>
      <c r="G239" s="137">
        <f t="shared" si="15"/>
        <v>0</v>
      </c>
    </row>
    <row r="240" spans="2:7" ht="12.75">
      <c r="B240" s="117"/>
      <c r="C240" s="132">
        <f t="shared" si="12"/>
        <v>0</v>
      </c>
      <c r="D240" s="120">
        <v>0</v>
      </c>
      <c r="E240" s="136">
        <f t="shared" si="13"/>
        <v>0</v>
      </c>
      <c r="F240" s="55">
        <f t="shared" si="14"/>
        <v>0</v>
      </c>
      <c r="G240" s="137">
        <f t="shared" si="15"/>
        <v>0</v>
      </c>
    </row>
    <row r="241" spans="2:7" ht="12.75">
      <c r="B241" s="117"/>
      <c r="C241" s="132">
        <f t="shared" si="12"/>
        <v>0</v>
      </c>
      <c r="D241" s="120">
        <v>0</v>
      </c>
      <c r="E241" s="136">
        <f t="shared" si="13"/>
        <v>0</v>
      </c>
      <c r="F241" s="55">
        <f t="shared" si="14"/>
        <v>0</v>
      </c>
      <c r="G241" s="137">
        <f t="shared" si="15"/>
        <v>0</v>
      </c>
    </row>
    <row r="242" spans="2:7" ht="12.75">
      <c r="B242" s="117"/>
      <c r="C242" s="132">
        <f t="shared" si="12"/>
        <v>0</v>
      </c>
      <c r="D242" s="120">
        <v>0</v>
      </c>
      <c r="E242" s="136">
        <f t="shared" si="13"/>
        <v>0</v>
      </c>
      <c r="F242" s="55">
        <f t="shared" si="14"/>
        <v>0</v>
      </c>
      <c r="G242" s="137">
        <f t="shared" si="15"/>
        <v>0</v>
      </c>
    </row>
    <row r="243" spans="2:7" ht="12.75">
      <c r="B243" s="117"/>
      <c r="C243" s="132">
        <f t="shared" si="12"/>
        <v>0</v>
      </c>
      <c r="D243" s="120">
        <v>0</v>
      </c>
      <c r="E243" s="136">
        <f t="shared" si="13"/>
        <v>0</v>
      </c>
      <c r="F243" s="55">
        <f t="shared" si="14"/>
        <v>0</v>
      </c>
      <c r="G243" s="137">
        <f t="shared" si="15"/>
        <v>0</v>
      </c>
    </row>
    <row r="244" spans="2:7" ht="12.75">
      <c r="B244" s="117"/>
      <c r="C244" s="132">
        <f t="shared" si="12"/>
        <v>0</v>
      </c>
      <c r="D244" s="120">
        <v>0</v>
      </c>
      <c r="E244" s="136">
        <f t="shared" si="13"/>
        <v>0</v>
      </c>
      <c r="F244" s="55">
        <f t="shared" si="14"/>
        <v>0</v>
      </c>
      <c r="G244" s="137">
        <f t="shared" si="15"/>
        <v>0</v>
      </c>
    </row>
    <row r="245" spans="2:7" ht="12.75">
      <c r="B245" s="117"/>
      <c r="C245" s="132">
        <f t="shared" si="12"/>
        <v>0</v>
      </c>
      <c r="D245" s="120">
        <v>0</v>
      </c>
      <c r="E245" s="136">
        <f t="shared" si="13"/>
        <v>0</v>
      </c>
      <c r="F245" s="55">
        <f t="shared" si="14"/>
        <v>0</v>
      </c>
      <c r="G245" s="137">
        <f t="shared" si="15"/>
        <v>0</v>
      </c>
    </row>
    <row r="246" spans="2:7" ht="12.75">
      <c r="B246" s="117"/>
      <c r="C246" s="132">
        <f t="shared" si="12"/>
        <v>0</v>
      </c>
      <c r="D246" s="120">
        <v>0</v>
      </c>
      <c r="E246" s="136">
        <f t="shared" si="13"/>
        <v>0</v>
      </c>
      <c r="F246" s="55">
        <f t="shared" si="14"/>
        <v>0</v>
      </c>
      <c r="G246" s="137">
        <f t="shared" si="15"/>
        <v>0</v>
      </c>
    </row>
    <row r="247" spans="2:7" ht="12.75">
      <c r="B247" s="117"/>
      <c r="C247" s="132">
        <f t="shared" si="12"/>
        <v>0</v>
      </c>
      <c r="D247" s="120">
        <v>0</v>
      </c>
      <c r="E247" s="136">
        <f t="shared" si="13"/>
        <v>0</v>
      </c>
      <c r="F247" s="55">
        <f t="shared" si="14"/>
        <v>0</v>
      </c>
      <c r="G247" s="137">
        <f t="shared" si="15"/>
        <v>0</v>
      </c>
    </row>
    <row r="248" spans="2:7" ht="12.75">
      <c r="B248" s="117"/>
      <c r="C248" s="132">
        <f t="shared" si="12"/>
        <v>0</v>
      </c>
      <c r="D248" s="120">
        <v>0</v>
      </c>
      <c r="E248" s="136">
        <f t="shared" si="13"/>
        <v>0</v>
      </c>
      <c r="F248" s="55">
        <f t="shared" si="14"/>
        <v>0</v>
      </c>
      <c r="G248" s="137">
        <f t="shared" si="15"/>
        <v>0</v>
      </c>
    </row>
    <row r="249" spans="2:7" ht="12.75">
      <c r="B249" s="117"/>
      <c r="C249" s="132">
        <f t="shared" si="12"/>
        <v>0</v>
      </c>
      <c r="D249" s="120">
        <v>0</v>
      </c>
      <c r="E249" s="136">
        <f t="shared" si="13"/>
        <v>0</v>
      </c>
      <c r="F249" s="55">
        <f t="shared" si="14"/>
        <v>0</v>
      </c>
      <c r="G249" s="137">
        <f t="shared" si="15"/>
        <v>0</v>
      </c>
    </row>
    <row r="250" spans="2:7" ht="12.75">
      <c r="B250" s="117"/>
      <c r="C250" s="132">
        <f t="shared" si="12"/>
        <v>0</v>
      </c>
      <c r="D250" s="120">
        <v>0</v>
      </c>
      <c r="E250" s="136">
        <f t="shared" si="13"/>
        <v>0</v>
      </c>
      <c r="F250" s="55">
        <f t="shared" si="14"/>
        <v>0</v>
      </c>
      <c r="G250" s="137">
        <f t="shared" si="15"/>
        <v>0</v>
      </c>
    </row>
    <row r="251" spans="2:7" ht="12.75">
      <c r="B251" s="117"/>
      <c r="C251" s="132">
        <f t="shared" si="12"/>
        <v>0</v>
      </c>
      <c r="D251" s="120">
        <v>0</v>
      </c>
      <c r="E251" s="136">
        <f t="shared" si="13"/>
        <v>0</v>
      </c>
      <c r="F251" s="55">
        <f t="shared" si="14"/>
        <v>0</v>
      </c>
      <c r="G251" s="137">
        <f t="shared" si="15"/>
        <v>0</v>
      </c>
    </row>
    <row r="252" spans="2:7" ht="12.75">
      <c r="B252" s="117"/>
      <c r="C252" s="132">
        <f t="shared" si="12"/>
        <v>0</v>
      </c>
      <c r="D252" s="120">
        <v>0</v>
      </c>
      <c r="E252" s="136">
        <f t="shared" si="13"/>
        <v>0</v>
      </c>
      <c r="F252" s="55">
        <f t="shared" si="14"/>
        <v>0</v>
      </c>
      <c r="G252" s="137">
        <f t="shared" si="15"/>
        <v>0</v>
      </c>
    </row>
    <row r="253" spans="2:7" ht="12.75">
      <c r="B253" s="117"/>
      <c r="C253" s="132">
        <f t="shared" si="12"/>
        <v>0</v>
      </c>
      <c r="D253" s="120">
        <v>0</v>
      </c>
      <c r="E253" s="136">
        <f t="shared" si="13"/>
        <v>0</v>
      </c>
      <c r="F253" s="55">
        <f t="shared" si="14"/>
        <v>0</v>
      </c>
      <c r="G253" s="137">
        <f t="shared" si="15"/>
        <v>0</v>
      </c>
    </row>
    <row r="254" spans="2:7" ht="12.75">
      <c r="B254" s="117"/>
      <c r="C254" s="132">
        <f t="shared" si="12"/>
        <v>0</v>
      </c>
      <c r="D254" s="120">
        <v>0</v>
      </c>
      <c r="E254" s="136">
        <f t="shared" si="13"/>
        <v>0</v>
      </c>
      <c r="F254" s="55">
        <f t="shared" si="14"/>
        <v>0</v>
      </c>
      <c r="G254" s="137">
        <f t="shared" si="15"/>
        <v>0</v>
      </c>
    </row>
    <row r="255" spans="2:7" ht="12.75">
      <c r="B255" s="117"/>
      <c r="C255" s="132">
        <f t="shared" si="12"/>
        <v>0</v>
      </c>
      <c r="D255" s="120">
        <v>0</v>
      </c>
      <c r="E255" s="136">
        <f t="shared" si="13"/>
        <v>0</v>
      </c>
      <c r="F255" s="55">
        <f t="shared" si="14"/>
        <v>0</v>
      </c>
      <c r="G255" s="137">
        <f t="shared" si="15"/>
        <v>0</v>
      </c>
    </row>
    <row r="256" spans="2:7" ht="12.75">
      <c r="B256" s="117"/>
      <c r="C256" s="132">
        <f t="shared" si="12"/>
        <v>0</v>
      </c>
      <c r="D256" s="120">
        <v>0</v>
      </c>
      <c r="E256" s="136">
        <f t="shared" si="13"/>
        <v>0</v>
      </c>
      <c r="F256" s="55">
        <f t="shared" si="14"/>
        <v>0</v>
      </c>
      <c r="G256" s="137">
        <f t="shared" si="15"/>
        <v>0</v>
      </c>
    </row>
    <row r="257" spans="2:7" ht="12.75">
      <c r="B257" s="117"/>
      <c r="C257" s="132">
        <f t="shared" si="12"/>
        <v>0</v>
      </c>
      <c r="D257" s="120">
        <v>0</v>
      </c>
      <c r="E257" s="136">
        <f t="shared" si="13"/>
        <v>0</v>
      </c>
      <c r="F257" s="55">
        <f t="shared" si="14"/>
        <v>0</v>
      </c>
      <c r="G257" s="137">
        <f t="shared" si="15"/>
        <v>0</v>
      </c>
    </row>
    <row r="258" spans="2:7" ht="12.75">
      <c r="B258" s="117"/>
      <c r="C258" s="132">
        <f t="shared" si="12"/>
        <v>0</v>
      </c>
      <c r="D258" s="120">
        <v>0</v>
      </c>
      <c r="E258" s="136">
        <f t="shared" si="13"/>
        <v>0</v>
      </c>
      <c r="F258" s="55">
        <f t="shared" si="14"/>
        <v>0</v>
      </c>
      <c r="G258" s="137">
        <f t="shared" si="15"/>
        <v>0</v>
      </c>
    </row>
    <row r="259" spans="2:7" ht="12.75">
      <c r="B259" s="117"/>
      <c r="C259" s="132">
        <f t="shared" si="12"/>
        <v>0</v>
      </c>
      <c r="D259" s="120">
        <v>0</v>
      </c>
      <c r="E259" s="136">
        <f t="shared" si="13"/>
        <v>0</v>
      </c>
      <c r="F259" s="55">
        <f t="shared" si="14"/>
        <v>0</v>
      </c>
      <c r="G259" s="137">
        <f t="shared" si="15"/>
        <v>0</v>
      </c>
    </row>
    <row r="260" spans="2:7" ht="12.75">
      <c r="B260" s="117"/>
      <c r="C260" s="132">
        <f t="shared" si="12"/>
        <v>0</v>
      </c>
      <c r="D260" s="120">
        <v>0</v>
      </c>
      <c r="E260" s="136">
        <f t="shared" si="13"/>
        <v>0</v>
      </c>
      <c r="F260" s="55">
        <f t="shared" si="14"/>
        <v>0</v>
      </c>
      <c r="G260" s="137">
        <f t="shared" si="15"/>
        <v>0</v>
      </c>
    </row>
    <row r="261" spans="2:7" ht="12.75">
      <c r="B261" s="117"/>
      <c r="C261" s="132">
        <f t="shared" si="12"/>
        <v>0</v>
      </c>
      <c r="D261" s="120">
        <v>0</v>
      </c>
      <c r="E261" s="136">
        <f t="shared" si="13"/>
        <v>0</v>
      </c>
      <c r="F261" s="55">
        <f t="shared" si="14"/>
        <v>0</v>
      </c>
      <c r="G261" s="137">
        <f t="shared" si="15"/>
        <v>0</v>
      </c>
    </row>
    <row r="262" spans="2:7" ht="12.75">
      <c r="B262" s="117"/>
      <c r="C262" s="132">
        <f t="shared" si="12"/>
        <v>0</v>
      </c>
      <c r="D262" s="120">
        <v>0</v>
      </c>
      <c r="E262" s="136">
        <f t="shared" si="13"/>
        <v>0</v>
      </c>
      <c r="F262" s="55">
        <f t="shared" si="14"/>
        <v>0</v>
      </c>
      <c r="G262" s="137">
        <f t="shared" si="15"/>
        <v>0</v>
      </c>
    </row>
    <row r="263" spans="2:7" ht="12.75">
      <c r="B263" s="117"/>
      <c r="C263" s="132">
        <f t="shared" si="12"/>
        <v>0</v>
      </c>
      <c r="D263" s="120">
        <v>0</v>
      </c>
      <c r="E263" s="136">
        <f t="shared" si="13"/>
        <v>0</v>
      </c>
      <c r="F263" s="55">
        <f t="shared" si="14"/>
        <v>0</v>
      </c>
      <c r="G263" s="137">
        <f t="shared" si="15"/>
        <v>0</v>
      </c>
    </row>
    <row r="264" spans="2:7" ht="12.75">
      <c r="B264" s="117"/>
      <c r="C264" s="132">
        <f t="shared" si="12"/>
        <v>0</v>
      </c>
      <c r="D264" s="120">
        <v>0</v>
      </c>
      <c r="E264" s="136">
        <f t="shared" si="13"/>
        <v>0</v>
      </c>
      <c r="F264" s="55">
        <f t="shared" si="14"/>
        <v>0</v>
      </c>
      <c r="G264" s="137">
        <f t="shared" si="15"/>
        <v>0</v>
      </c>
    </row>
    <row r="265" spans="2:7" ht="12.75">
      <c r="B265" s="117"/>
      <c r="C265" s="132">
        <f t="shared" si="12"/>
        <v>0</v>
      </c>
      <c r="D265" s="120">
        <v>0</v>
      </c>
      <c r="E265" s="136">
        <f t="shared" si="13"/>
        <v>0</v>
      </c>
      <c r="F265" s="55">
        <f t="shared" si="14"/>
        <v>0</v>
      </c>
      <c r="G265" s="137">
        <f t="shared" si="15"/>
        <v>0</v>
      </c>
    </row>
    <row r="266" spans="2:7" ht="12.75">
      <c r="B266" s="117"/>
      <c r="C266" s="132">
        <f aca="true" t="shared" si="16" ref="C266:C329">D265</f>
        <v>0</v>
      </c>
      <c r="D266" s="120">
        <v>0</v>
      </c>
      <c r="E266" s="136">
        <f aca="true" t="shared" si="17" ref="E266:E329">C266/3.28</f>
        <v>0</v>
      </c>
      <c r="F266" s="55">
        <f aca="true" t="shared" si="18" ref="F266:F329">D266/3.28</f>
        <v>0</v>
      </c>
      <c r="G266" s="137">
        <f aca="true" t="shared" si="19" ref="G266:G329">F266-E266</f>
        <v>0</v>
      </c>
    </row>
    <row r="267" spans="2:7" ht="12.75">
      <c r="B267" s="117"/>
      <c r="C267" s="132">
        <f t="shared" si="16"/>
        <v>0</v>
      </c>
      <c r="D267" s="120">
        <v>0</v>
      </c>
      <c r="E267" s="136">
        <f t="shared" si="17"/>
        <v>0</v>
      </c>
      <c r="F267" s="55">
        <f t="shared" si="18"/>
        <v>0</v>
      </c>
      <c r="G267" s="137">
        <f t="shared" si="19"/>
        <v>0</v>
      </c>
    </row>
    <row r="268" spans="2:7" ht="12.75">
      <c r="B268" s="117"/>
      <c r="C268" s="132">
        <f t="shared" si="16"/>
        <v>0</v>
      </c>
      <c r="D268" s="120">
        <v>0</v>
      </c>
      <c r="E268" s="136">
        <f t="shared" si="17"/>
        <v>0</v>
      </c>
      <c r="F268" s="55">
        <f t="shared" si="18"/>
        <v>0</v>
      </c>
      <c r="G268" s="137">
        <f t="shared" si="19"/>
        <v>0</v>
      </c>
    </row>
    <row r="269" spans="2:7" ht="12.75">
      <c r="B269" s="117"/>
      <c r="C269" s="132">
        <f t="shared" si="16"/>
        <v>0</v>
      </c>
      <c r="D269" s="120">
        <v>0</v>
      </c>
      <c r="E269" s="136">
        <f t="shared" si="17"/>
        <v>0</v>
      </c>
      <c r="F269" s="55">
        <f t="shared" si="18"/>
        <v>0</v>
      </c>
      <c r="G269" s="137">
        <f t="shared" si="19"/>
        <v>0</v>
      </c>
    </row>
    <row r="270" spans="2:7" ht="12.75">
      <c r="B270" s="117"/>
      <c r="C270" s="132">
        <f t="shared" si="16"/>
        <v>0</v>
      </c>
      <c r="D270" s="120">
        <v>0</v>
      </c>
      <c r="E270" s="136">
        <f t="shared" si="17"/>
        <v>0</v>
      </c>
      <c r="F270" s="55">
        <f t="shared" si="18"/>
        <v>0</v>
      </c>
      <c r="G270" s="137">
        <f t="shared" si="19"/>
        <v>0</v>
      </c>
    </row>
    <row r="271" spans="2:7" ht="12.75">
      <c r="B271" s="117"/>
      <c r="C271" s="132">
        <f t="shared" si="16"/>
        <v>0</v>
      </c>
      <c r="D271" s="120">
        <v>0</v>
      </c>
      <c r="E271" s="136">
        <f t="shared" si="17"/>
        <v>0</v>
      </c>
      <c r="F271" s="55">
        <f t="shared" si="18"/>
        <v>0</v>
      </c>
      <c r="G271" s="137">
        <f t="shared" si="19"/>
        <v>0</v>
      </c>
    </row>
    <row r="272" spans="2:7" ht="12.75">
      <c r="B272" s="117"/>
      <c r="C272" s="132">
        <f t="shared" si="16"/>
        <v>0</v>
      </c>
      <c r="D272" s="120">
        <v>0</v>
      </c>
      <c r="E272" s="136">
        <f t="shared" si="17"/>
        <v>0</v>
      </c>
      <c r="F272" s="55">
        <f t="shared" si="18"/>
        <v>0</v>
      </c>
      <c r="G272" s="137">
        <f t="shared" si="19"/>
        <v>0</v>
      </c>
    </row>
    <row r="273" spans="2:7" ht="12.75">
      <c r="B273" s="117"/>
      <c r="C273" s="132">
        <f t="shared" si="16"/>
        <v>0</v>
      </c>
      <c r="D273" s="120">
        <v>0</v>
      </c>
      <c r="E273" s="136">
        <f t="shared" si="17"/>
        <v>0</v>
      </c>
      <c r="F273" s="55">
        <f t="shared" si="18"/>
        <v>0</v>
      </c>
      <c r="G273" s="137">
        <f t="shared" si="19"/>
        <v>0</v>
      </c>
    </row>
    <row r="274" spans="2:7" ht="12.75">
      <c r="B274" s="117"/>
      <c r="C274" s="132">
        <f t="shared" si="16"/>
        <v>0</v>
      </c>
      <c r="D274" s="120">
        <v>0</v>
      </c>
      <c r="E274" s="136">
        <f t="shared" si="17"/>
        <v>0</v>
      </c>
      <c r="F274" s="55">
        <f t="shared" si="18"/>
        <v>0</v>
      </c>
      <c r="G274" s="137">
        <f t="shared" si="19"/>
        <v>0</v>
      </c>
    </row>
    <row r="275" spans="2:7" ht="12.75">
      <c r="B275" s="117"/>
      <c r="C275" s="132">
        <f t="shared" si="16"/>
        <v>0</v>
      </c>
      <c r="D275" s="120">
        <v>0</v>
      </c>
      <c r="E275" s="136">
        <f t="shared" si="17"/>
        <v>0</v>
      </c>
      <c r="F275" s="55">
        <f t="shared" si="18"/>
        <v>0</v>
      </c>
      <c r="G275" s="137">
        <f t="shared" si="19"/>
        <v>0</v>
      </c>
    </row>
    <row r="276" spans="2:7" ht="12.75">
      <c r="B276" s="117"/>
      <c r="C276" s="132">
        <f t="shared" si="16"/>
        <v>0</v>
      </c>
      <c r="D276" s="120">
        <v>0</v>
      </c>
      <c r="E276" s="136">
        <f t="shared" si="17"/>
        <v>0</v>
      </c>
      <c r="F276" s="55">
        <f t="shared" si="18"/>
        <v>0</v>
      </c>
      <c r="G276" s="137">
        <f t="shared" si="19"/>
        <v>0</v>
      </c>
    </row>
    <row r="277" spans="2:7" ht="12.75">
      <c r="B277" s="117"/>
      <c r="C277" s="132">
        <f t="shared" si="16"/>
        <v>0</v>
      </c>
      <c r="D277" s="120">
        <v>0</v>
      </c>
      <c r="E277" s="136">
        <f t="shared" si="17"/>
        <v>0</v>
      </c>
      <c r="F277" s="55">
        <f t="shared" si="18"/>
        <v>0</v>
      </c>
      <c r="G277" s="137">
        <f t="shared" si="19"/>
        <v>0</v>
      </c>
    </row>
    <row r="278" spans="2:7" ht="12.75">
      <c r="B278" s="117"/>
      <c r="C278" s="132">
        <f t="shared" si="16"/>
        <v>0</v>
      </c>
      <c r="D278" s="120">
        <v>0</v>
      </c>
      <c r="E278" s="136">
        <f t="shared" si="17"/>
        <v>0</v>
      </c>
      <c r="F278" s="55">
        <f t="shared" si="18"/>
        <v>0</v>
      </c>
      <c r="G278" s="137">
        <f t="shared" si="19"/>
        <v>0</v>
      </c>
    </row>
    <row r="279" spans="2:7" ht="12.75">
      <c r="B279" s="117"/>
      <c r="C279" s="132">
        <f t="shared" si="16"/>
        <v>0</v>
      </c>
      <c r="D279" s="120">
        <v>0</v>
      </c>
      <c r="E279" s="136">
        <f t="shared" si="17"/>
        <v>0</v>
      </c>
      <c r="F279" s="55">
        <f t="shared" si="18"/>
        <v>0</v>
      </c>
      <c r="G279" s="137">
        <f t="shared" si="19"/>
        <v>0</v>
      </c>
    </row>
    <row r="280" spans="2:7" ht="12.75">
      <c r="B280" s="117"/>
      <c r="C280" s="132">
        <f t="shared" si="16"/>
        <v>0</v>
      </c>
      <c r="D280" s="120">
        <v>0</v>
      </c>
      <c r="E280" s="136">
        <f t="shared" si="17"/>
        <v>0</v>
      </c>
      <c r="F280" s="55">
        <f t="shared" si="18"/>
        <v>0</v>
      </c>
      <c r="G280" s="137">
        <f t="shared" si="19"/>
        <v>0</v>
      </c>
    </row>
    <row r="281" spans="2:7" ht="12.75">
      <c r="B281" s="117"/>
      <c r="C281" s="132">
        <f t="shared" si="16"/>
        <v>0</v>
      </c>
      <c r="D281" s="120">
        <v>0</v>
      </c>
      <c r="E281" s="136">
        <f t="shared" si="17"/>
        <v>0</v>
      </c>
      <c r="F281" s="55">
        <f t="shared" si="18"/>
        <v>0</v>
      </c>
      <c r="G281" s="137">
        <f t="shared" si="19"/>
        <v>0</v>
      </c>
    </row>
    <row r="282" spans="2:7" ht="12.75">
      <c r="B282" s="117"/>
      <c r="C282" s="132">
        <f t="shared" si="16"/>
        <v>0</v>
      </c>
      <c r="D282" s="120">
        <v>0</v>
      </c>
      <c r="E282" s="136">
        <f t="shared" si="17"/>
        <v>0</v>
      </c>
      <c r="F282" s="55">
        <f t="shared" si="18"/>
        <v>0</v>
      </c>
      <c r="G282" s="137">
        <f t="shared" si="19"/>
        <v>0</v>
      </c>
    </row>
    <row r="283" spans="2:7" ht="12.75">
      <c r="B283" s="117"/>
      <c r="C283" s="132">
        <f t="shared" si="16"/>
        <v>0</v>
      </c>
      <c r="D283" s="120">
        <v>0</v>
      </c>
      <c r="E283" s="136">
        <f t="shared" si="17"/>
        <v>0</v>
      </c>
      <c r="F283" s="55">
        <f t="shared" si="18"/>
        <v>0</v>
      </c>
      <c r="G283" s="137">
        <f t="shared" si="19"/>
        <v>0</v>
      </c>
    </row>
    <row r="284" spans="2:7" ht="12.75">
      <c r="B284" s="117"/>
      <c r="C284" s="132">
        <f t="shared" si="16"/>
        <v>0</v>
      </c>
      <c r="D284" s="120">
        <v>0</v>
      </c>
      <c r="E284" s="136">
        <f t="shared" si="17"/>
        <v>0</v>
      </c>
      <c r="F284" s="55">
        <f t="shared" si="18"/>
        <v>0</v>
      </c>
      <c r="G284" s="137">
        <f t="shared" si="19"/>
        <v>0</v>
      </c>
    </row>
    <row r="285" spans="2:7" ht="12.75">
      <c r="B285" s="117"/>
      <c r="C285" s="132">
        <f t="shared" si="16"/>
        <v>0</v>
      </c>
      <c r="D285" s="120">
        <v>0</v>
      </c>
      <c r="E285" s="136">
        <f t="shared" si="17"/>
        <v>0</v>
      </c>
      <c r="F285" s="55">
        <f t="shared" si="18"/>
        <v>0</v>
      </c>
      <c r="G285" s="137">
        <f t="shared" si="19"/>
        <v>0</v>
      </c>
    </row>
    <row r="286" spans="2:7" ht="12.75">
      <c r="B286" s="117"/>
      <c r="C286" s="132">
        <f t="shared" si="16"/>
        <v>0</v>
      </c>
      <c r="D286" s="120">
        <v>0</v>
      </c>
      <c r="E286" s="136">
        <f t="shared" si="17"/>
        <v>0</v>
      </c>
      <c r="F286" s="55">
        <f t="shared" si="18"/>
        <v>0</v>
      </c>
      <c r="G286" s="137">
        <f t="shared" si="19"/>
        <v>0</v>
      </c>
    </row>
    <row r="287" spans="2:7" ht="12.75">
      <c r="B287" s="117"/>
      <c r="C287" s="132">
        <f t="shared" si="16"/>
        <v>0</v>
      </c>
      <c r="D287" s="120">
        <v>0</v>
      </c>
      <c r="E287" s="136">
        <f t="shared" si="17"/>
        <v>0</v>
      </c>
      <c r="F287" s="55">
        <f t="shared" si="18"/>
        <v>0</v>
      </c>
      <c r="G287" s="137">
        <f t="shared" si="19"/>
        <v>0</v>
      </c>
    </row>
    <row r="288" spans="2:7" ht="12.75">
      <c r="B288" s="117"/>
      <c r="C288" s="132">
        <f t="shared" si="16"/>
        <v>0</v>
      </c>
      <c r="D288" s="120">
        <v>0</v>
      </c>
      <c r="E288" s="136">
        <f t="shared" si="17"/>
        <v>0</v>
      </c>
      <c r="F288" s="55">
        <f t="shared" si="18"/>
        <v>0</v>
      </c>
      <c r="G288" s="137">
        <f t="shared" si="19"/>
        <v>0</v>
      </c>
    </row>
    <row r="289" spans="2:7" ht="12.75">
      <c r="B289" s="117"/>
      <c r="C289" s="132">
        <f t="shared" si="16"/>
        <v>0</v>
      </c>
      <c r="D289" s="120">
        <v>0</v>
      </c>
      <c r="E289" s="136">
        <f t="shared" si="17"/>
        <v>0</v>
      </c>
      <c r="F289" s="55">
        <f t="shared" si="18"/>
        <v>0</v>
      </c>
      <c r="G289" s="137">
        <f t="shared" si="19"/>
        <v>0</v>
      </c>
    </row>
    <row r="290" spans="2:7" ht="12.75">
      <c r="B290" s="117"/>
      <c r="C290" s="132">
        <f t="shared" si="16"/>
        <v>0</v>
      </c>
      <c r="D290" s="120">
        <v>0</v>
      </c>
      <c r="E290" s="136">
        <f t="shared" si="17"/>
        <v>0</v>
      </c>
      <c r="F290" s="55">
        <f t="shared" si="18"/>
        <v>0</v>
      </c>
      <c r="G290" s="137">
        <f t="shared" si="19"/>
        <v>0</v>
      </c>
    </row>
    <row r="291" spans="2:7" ht="12.75">
      <c r="B291" s="117"/>
      <c r="C291" s="132">
        <f t="shared" si="16"/>
        <v>0</v>
      </c>
      <c r="D291" s="120">
        <v>0</v>
      </c>
      <c r="E291" s="136">
        <f t="shared" si="17"/>
        <v>0</v>
      </c>
      <c r="F291" s="55">
        <f t="shared" si="18"/>
        <v>0</v>
      </c>
      <c r="G291" s="137">
        <f t="shared" si="19"/>
        <v>0</v>
      </c>
    </row>
    <row r="292" spans="2:7" ht="12.75">
      <c r="B292" s="117"/>
      <c r="C292" s="132">
        <f t="shared" si="16"/>
        <v>0</v>
      </c>
      <c r="D292" s="120">
        <v>0</v>
      </c>
      <c r="E292" s="136">
        <f t="shared" si="17"/>
        <v>0</v>
      </c>
      <c r="F292" s="55">
        <f t="shared" si="18"/>
        <v>0</v>
      </c>
      <c r="G292" s="137">
        <f t="shared" si="19"/>
        <v>0</v>
      </c>
    </row>
    <row r="293" spans="2:7" ht="12.75">
      <c r="B293" s="117"/>
      <c r="C293" s="132">
        <f t="shared" si="16"/>
        <v>0</v>
      </c>
      <c r="D293" s="120">
        <v>0</v>
      </c>
      <c r="E293" s="136">
        <f t="shared" si="17"/>
        <v>0</v>
      </c>
      <c r="F293" s="55">
        <f t="shared" si="18"/>
        <v>0</v>
      </c>
      <c r="G293" s="137">
        <f t="shared" si="19"/>
        <v>0</v>
      </c>
    </row>
    <row r="294" spans="2:7" ht="12.75">
      <c r="B294" s="117"/>
      <c r="C294" s="132">
        <f t="shared" si="16"/>
        <v>0</v>
      </c>
      <c r="D294" s="120">
        <v>0</v>
      </c>
      <c r="E294" s="136">
        <f t="shared" si="17"/>
        <v>0</v>
      </c>
      <c r="F294" s="55">
        <f t="shared" si="18"/>
        <v>0</v>
      </c>
      <c r="G294" s="137">
        <f t="shared" si="19"/>
        <v>0</v>
      </c>
    </row>
    <row r="295" spans="2:7" ht="12.75">
      <c r="B295" s="117"/>
      <c r="C295" s="132">
        <f t="shared" si="16"/>
        <v>0</v>
      </c>
      <c r="D295" s="120">
        <v>0</v>
      </c>
      <c r="E295" s="136">
        <f t="shared" si="17"/>
        <v>0</v>
      </c>
      <c r="F295" s="55">
        <f t="shared" si="18"/>
        <v>0</v>
      </c>
      <c r="G295" s="137">
        <f t="shared" si="19"/>
        <v>0</v>
      </c>
    </row>
    <row r="296" spans="2:7" ht="12.75">
      <c r="B296" s="117"/>
      <c r="C296" s="132">
        <f t="shared" si="16"/>
        <v>0</v>
      </c>
      <c r="D296" s="120">
        <v>0</v>
      </c>
      <c r="E296" s="136">
        <f t="shared" si="17"/>
        <v>0</v>
      </c>
      <c r="F296" s="55">
        <f t="shared" si="18"/>
        <v>0</v>
      </c>
      <c r="G296" s="137">
        <f t="shared" si="19"/>
        <v>0</v>
      </c>
    </row>
    <row r="297" spans="2:7" ht="12.75">
      <c r="B297" s="117"/>
      <c r="C297" s="132">
        <f t="shared" si="16"/>
        <v>0</v>
      </c>
      <c r="D297" s="120">
        <v>0</v>
      </c>
      <c r="E297" s="136">
        <f t="shared" si="17"/>
        <v>0</v>
      </c>
      <c r="F297" s="55">
        <f t="shared" si="18"/>
        <v>0</v>
      </c>
      <c r="G297" s="137">
        <f t="shared" si="19"/>
        <v>0</v>
      </c>
    </row>
    <row r="298" spans="2:7" ht="12.75">
      <c r="B298" s="117"/>
      <c r="C298" s="132">
        <f t="shared" si="16"/>
        <v>0</v>
      </c>
      <c r="D298" s="120">
        <v>0</v>
      </c>
      <c r="E298" s="136">
        <f t="shared" si="17"/>
        <v>0</v>
      </c>
      <c r="F298" s="55">
        <f t="shared" si="18"/>
        <v>0</v>
      </c>
      <c r="G298" s="137">
        <f t="shared" si="19"/>
        <v>0</v>
      </c>
    </row>
    <row r="299" spans="2:7" ht="12.75">
      <c r="B299" s="117"/>
      <c r="C299" s="132">
        <f t="shared" si="16"/>
        <v>0</v>
      </c>
      <c r="D299" s="120">
        <v>0</v>
      </c>
      <c r="E299" s="136">
        <f t="shared" si="17"/>
        <v>0</v>
      </c>
      <c r="F299" s="55">
        <f t="shared" si="18"/>
        <v>0</v>
      </c>
      <c r="G299" s="137">
        <f t="shared" si="19"/>
        <v>0</v>
      </c>
    </row>
    <row r="300" spans="2:7" ht="12.75">
      <c r="B300" s="117"/>
      <c r="C300" s="132">
        <f t="shared" si="16"/>
        <v>0</v>
      </c>
      <c r="D300" s="120">
        <v>0</v>
      </c>
      <c r="E300" s="136">
        <f t="shared" si="17"/>
        <v>0</v>
      </c>
      <c r="F300" s="55">
        <f t="shared" si="18"/>
        <v>0</v>
      </c>
      <c r="G300" s="137">
        <f t="shared" si="19"/>
        <v>0</v>
      </c>
    </row>
    <row r="301" spans="2:7" ht="12.75">
      <c r="B301" s="117"/>
      <c r="C301" s="132">
        <f t="shared" si="16"/>
        <v>0</v>
      </c>
      <c r="D301" s="120">
        <v>0</v>
      </c>
      <c r="E301" s="136">
        <f t="shared" si="17"/>
        <v>0</v>
      </c>
      <c r="F301" s="55">
        <f t="shared" si="18"/>
        <v>0</v>
      </c>
      <c r="G301" s="137">
        <f t="shared" si="19"/>
        <v>0</v>
      </c>
    </row>
    <row r="302" spans="2:7" ht="12.75">
      <c r="B302" s="117"/>
      <c r="C302" s="132">
        <f t="shared" si="16"/>
        <v>0</v>
      </c>
      <c r="D302" s="120">
        <v>0</v>
      </c>
      <c r="E302" s="136">
        <f t="shared" si="17"/>
        <v>0</v>
      </c>
      <c r="F302" s="55">
        <f t="shared" si="18"/>
        <v>0</v>
      </c>
      <c r="G302" s="137">
        <f t="shared" si="19"/>
        <v>0</v>
      </c>
    </row>
    <row r="303" spans="2:7" ht="12.75">
      <c r="B303" s="117"/>
      <c r="C303" s="132">
        <f t="shared" si="16"/>
        <v>0</v>
      </c>
      <c r="D303" s="120">
        <v>0</v>
      </c>
      <c r="E303" s="136">
        <f t="shared" si="17"/>
        <v>0</v>
      </c>
      <c r="F303" s="55">
        <f t="shared" si="18"/>
        <v>0</v>
      </c>
      <c r="G303" s="137">
        <f t="shared" si="19"/>
        <v>0</v>
      </c>
    </row>
    <row r="304" spans="2:7" ht="12.75">
      <c r="B304" s="117"/>
      <c r="C304" s="132">
        <f t="shared" si="16"/>
        <v>0</v>
      </c>
      <c r="D304" s="120">
        <v>0</v>
      </c>
      <c r="E304" s="136">
        <f t="shared" si="17"/>
        <v>0</v>
      </c>
      <c r="F304" s="55">
        <f t="shared" si="18"/>
        <v>0</v>
      </c>
      <c r="G304" s="137">
        <f t="shared" si="19"/>
        <v>0</v>
      </c>
    </row>
    <row r="305" spans="2:7" ht="12.75">
      <c r="B305" s="117"/>
      <c r="C305" s="132">
        <f t="shared" si="16"/>
        <v>0</v>
      </c>
      <c r="D305" s="120">
        <v>0</v>
      </c>
      <c r="E305" s="136">
        <f t="shared" si="17"/>
        <v>0</v>
      </c>
      <c r="F305" s="55">
        <f t="shared" si="18"/>
        <v>0</v>
      </c>
      <c r="G305" s="137">
        <f t="shared" si="19"/>
        <v>0</v>
      </c>
    </row>
    <row r="306" spans="2:7" ht="12.75">
      <c r="B306" s="117"/>
      <c r="C306" s="132">
        <f t="shared" si="16"/>
        <v>0</v>
      </c>
      <c r="D306" s="120">
        <v>0</v>
      </c>
      <c r="E306" s="136">
        <f t="shared" si="17"/>
        <v>0</v>
      </c>
      <c r="F306" s="55">
        <f t="shared" si="18"/>
        <v>0</v>
      </c>
      <c r="G306" s="137">
        <f t="shared" si="19"/>
        <v>0</v>
      </c>
    </row>
    <row r="307" spans="2:7" ht="12.75">
      <c r="B307" s="117"/>
      <c r="C307" s="132">
        <f t="shared" si="16"/>
        <v>0</v>
      </c>
      <c r="D307" s="120">
        <v>0</v>
      </c>
      <c r="E307" s="136">
        <f t="shared" si="17"/>
        <v>0</v>
      </c>
      <c r="F307" s="55">
        <f t="shared" si="18"/>
        <v>0</v>
      </c>
      <c r="G307" s="137">
        <f t="shared" si="19"/>
        <v>0</v>
      </c>
    </row>
    <row r="308" spans="2:7" ht="12.75">
      <c r="B308" s="117"/>
      <c r="C308" s="132">
        <f t="shared" si="16"/>
        <v>0</v>
      </c>
      <c r="D308" s="120">
        <v>0</v>
      </c>
      <c r="E308" s="136">
        <f t="shared" si="17"/>
        <v>0</v>
      </c>
      <c r="F308" s="55">
        <f t="shared" si="18"/>
        <v>0</v>
      </c>
      <c r="G308" s="137">
        <f t="shared" si="19"/>
        <v>0</v>
      </c>
    </row>
    <row r="309" spans="2:7" ht="12.75">
      <c r="B309" s="117"/>
      <c r="C309" s="132">
        <f t="shared" si="16"/>
        <v>0</v>
      </c>
      <c r="D309" s="120">
        <v>0</v>
      </c>
      <c r="E309" s="136">
        <f t="shared" si="17"/>
        <v>0</v>
      </c>
      <c r="F309" s="55">
        <f t="shared" si="18"/>
        <v>0</v>
      </c>
      <c r="G309" s="137">
        <f t="shared" si="19"/>
        <v>0</v>
      </c>
    </row>
    <row r="310" spans="2:7" ht="12.75">
      <c r="B310" s="117"/>
      <c r="C310" s="132">
        <f t="shared" si="16"/>
        <v>0</v>
      </c>
      <c r="D310" s="120">
        <v>0</v>
      </c>
      <c r="E310" s="136">
        <f t="shared" si="17"/>
        <v>0</v>
      </c>
      <c r="F310" s="55">
        <f t="shared" si="18"/>
        <v>0</v>
      </c>
      <c r="G310" s="137">
        <f t="shared" si="19"/>
        <v>0</v>
      </c>
    </row>
    <row r="311" spans="2:7" ht="12.75">
      <c r="B311" s="117"/>
      <c r="C311" s="132">
        <f t="shared" si="16"/>
        <v>0</v>
      </c>
      <c r="D311" s="120">
        <v>0</v>
      </c>
      <c r="E311" s="136">
        <f t="shared" si="17"/>
        <v>0</v>
      </c>
      <c r="F311" s="55">
        <f t="shared" si="18"/>
        <v>0</v>
      </c>
      <c r="G311" s="137">
        <f t="shared" si="19"/>
        <v>0</v>
      </c>
    </row>
    <row r="312" spans="2:7" ht="12.75">
      <c r="B312" s="117"/>
      <c r="C312" s="132">
        <f t="shared" si="16"/>
        <v>0</v>
      </c>
      <c r="D312" s="120">
        <v>0</v>
      </c>
      <c r="E312" s="136">
        <f t="shared" si="17"/>
        <v>0</v>
      </c>
      <c r="F312" s="55">
        <f t="shared" si="18"/>
        <v>0</v>
      </c>
      <c r="G312" s="137">
        <f t="shared" si="19"/>
        <v>0</v>
      </c>
    </row>
    <row r="313" spans="2:7" ht="12.75">
      <c r="B313" s="117"/>
      <c r="C313" s="132">
        <f t="shared" si="16"/>
        <v>0</v>
      </c>
      <c r="D313" s="120">
        <v>0</v>
      </c>
      <c r="E313" s="136">
        <f t="shared" si="17"/>
        <v>0</v>
      </c>
      <c r="F313" s="55">
        <f t="shared" si="18"/>
        <v>0</v>
      </c>
      <c r="G313" s="137">
        <f t="shared" si="19"/>
        <v>0</v>
      </c>
    </row>
    <row r="314" spans="2:7" ht="12.75">
      <c r="B314" s="117"/>
      <c r="C314" s="132">
        <f t="shared" si="16"/>
        <v>0</v>
      </c>
      <c r="D314" s="120">
        <v>0</v>
      </c>
      <c r="E314" s="136">
        <f t="shared" si="17"/>
        <v>0</v>
      </c>
      <c r="F314" s="55">
        <f t="shared" si="18"/>
        <v>0</v>
      </c>
      <c r="G314" s="137">
        <f t="shared" si="19"/>
        <v>0</v>
      </c>
    </row>
    <row r="315" spans="2:7" ht="12.75">
      <c r="B315" s="117"/>
      <c r="C315" s="132">
        <f t="shared" si="16"/>
        <v>0</v>
      </c>
      <c r="D315" s="120">
        <v>0</v>
      </c>
      <c r="E315" s="136">
        <f t="shared" si="17"/>
        <v>0</v>
      </c>
      <c r="F315" s="55">
        <f t="shared" si="18"/>
        <v>0</v>
      </c>
      <c r="G315" s="137">
        <f t="shared" si="19"/>
        <v>0</v>
      </c>
    </row>
    <row r="316" spans="2:7" ht="12.75">
      <c r="B316" s="117"/>
      <c r="C316" s="132">
        <f t="shared" si="16"/>
        <v>0</v>
      </c>
      <c r="D316" s="120">
        <v>0</v>
      </c>
      <c r="E316" s="136">
        <f t="shared" si="17"/>
        <v>0</v>
      </c>
      <c r="F316" s="55">
        <f t="shared" si="18"/>
        <v>0</v>
      </c>
      <c r="G316" s="137">
        <f t="shared" si="19"/>
        <v>0</v>
      </c>
    </row>
    <row r="317" spans="2:7" ht="12.75">
      <c r="B317" s="117"/>
      <c r="C317" s="132">
        <f t="shared" si="16"/>
        <v>0</v>
      </c>
      <c r="D317" s="120">
        <v>0</v>
      </c>
      <c r="E317" s="136">
        <f t="shared" si="17"/>
        <v>0</v>
      </c>
      <c r="F317" s="55">
        <f t="shared" si="18"/>
        <v>0</v>
      </c>
      <c r="G317" s="137">
        <f t="shared" si="19"/>
        <v>0</v>
      </c>
    </row>
    <row r="318" spans="2:7" ht="12.75">
      <c r="B318" s="117"/>
      <c r="C318" s="132">
        <f t="shared" si="16"/>
        <v>0</v>
      </c>
      <c r="D318" s="120">
        <v>0</v>
      </c>
      <c r="E318" s="136">
        <f t="shared" si="17"/>
        <v>0</v>
      </c>
      <c r="F318" s="55">
        <f t="shared" si="18"/>
        <v>0</v>
      </c>
      <c r="G318" s="137">
        <f t="shared" si="19"/>
        <v>0</v>
      </c>
    </row>
    <row r="319" spans="2:7" ht="12.75">
      <c r="B319" s="117"/>
      <c r="C319" s="132">
        <f t="shared" si="16"/>
        <v>0</v>
      </c>
      <c r="D319" s="120">
        <v>0</v>
      </c>
      <c r="E319" s="136">
        <f t="shared" si="17"/>
        <v>0</v>
      </c>
      <c r="F319" s="55">
        <f t="shared" si="18"/>
        <v>0</v>
      </c>
      <c r="G319" s="137">
        <f t="shared" si="19"/>
        <v>0</v>
      </c>
    </row>
    <row r="320" spans="2:7" ht="12.75">
      <c r="B320" s="117"/>
      <c r="C320" s="132">
        <f t="shared" si="16"/>
        <v>0</v>
      </c>
      <c r="D320" s="120">
        <v>0</v>
      </c>
      <c r="E320" s="136">
        <f t="shared" si="17"/>
        <v>0</v>
      </c>
      <c r="F320" s="55">
        <f t="shared" si="18"/>
        <v>0</v>
      </c>
      <c r="G320" s="137">
        <f t="shared" si="19"/>
        <v>0</v>
      </c>
    </row>
    <row r="321" spans="2:7" ht="12.75">
      <c r="B321" s="117"/>
      <c r="C321" s="132">
        <f t="shared" si="16"/>
        <v>0</v>
      </c>
      <c r="D321" s="120">
        <v>0</v>
      </c>
      <c r="E321" s="136">
        <f t="shared" si="17"/>
        <v>0</v>
      </c>
      <c r="F321" s="55">
        <f t="shared" si="18"/>
        <v>0</v>
      </c>
      <c r="G321" s="137">
        <f t="shared" si="19"/>
        <v>0</v>
      </c>
    </row>
    <row r="322" spans="2:7" ht="12.75">
      <c r="B322" s="117"/>
      <c r="C322" s="132">
        <f t="shared" si="16"/>
        <v>0</v>
      </c>
      <c r="D322" s="120">
        <v>0</v>
      </c>
      <c r="E322" s="136">
        <f t="shared" si="17"/>
        <v>0</v>
      </c>
      <c r="F322" s="55">
        <f t="shared" si="18"/>
        <v>0</v>
      </c>
      <c r="G322" s="137">
        <f t="shared" si="19"/>
        <v>0</v>
      </c>
    </row>
    <row r="323" spans="2:7" ht="12.75">
      <c r="B323" s="117"/>
      <c r="C323" s="132">
        <f t="shared" si="16"/>
        <v>0</v>
      </c>
      <c r="D323" s="120">
        <v>0</v>
      </c>
      <c r="E323" s="136">
        <f t="shared" si="17"/>
        <v>0</v>
      </c>
      <c r="F323" s="55">
        <f t="shared" si="18"/>
        <v>0</v>
      </c>
      <c r="G323" s="137">
        <f t="shared" si="19"/>
        <v>0</v>
      </c>
    </row>
    <row r="324" spans="2:7" ht="12.75">
      <c r="B324" s="117"/>
      <c r="C324" s="132">
        <f t="shared" si="16"/>
        <v>0</v>
      </c>
      <c r="D324" s="120">
        <v>0</v>
      </c>
      <c r="E324" s="136">
        <f t="shared" si="17"/>
        <v>0</v>
      </c>
      <c r="F324" s="55">
        <f t="shared" si="18"/>
        <v>0</v>
      </c>
      <c r="G324" s="137">
        <f t="shared" si="19"/>
        <v>0</v>
      </c>
    </row>
    <row r="325" spans="2:7" ht="12.75">
      <c r="B325" s="117"/>
      <c r="C325" s="132">
        <f t="shared" si="16"/>
        <v>0</v>
      </c>
      <c r="D325" s="120">
        <v>0</v>
      </c>
      <c r="E325" s="136">
        <f t="shared" si="17"/>
        <v>0</v>
      </c>
      <c r="F325" s="55">
        <f t="shared" si="18"/>
        <v>0</v>
      </c>
      <c r="G325" s="137">
        <f t="shared" si="19"/>
        <v>0</v>
      </c>
    </row>
    <row r="326" spans="2:7" ht="12.75">
      <c r="B326" s="117"/>
      <c r="C326" s="132">
        <f t="shared" si="16"/>
        <v>0</v>
      </c>
      <c r="D326" s="120">
        <v>0</v>
      </c>
      <c r="E326" s="136">
        <f t="shared" si="17"/>
        <v>0</v>
      </c>
      <c r="F326" s="55">
        <f t="shared" si="18"/>
        <v>0</v>
      </c>
      <c r="G326" s="137">
        <f t="shared" si="19"/>
        <v>0</v>
      </c>
    </row>
    <row r="327" spans="2:7" ht="12.75">
      <c r="B327" s="117"/>
      <c r="C327" s="132">
        <f t="shared" si="16"/>
        <v>0</v>
      </c>
      <c r="D327" s="120">
        <v>0</v>
      </c>
      <c r="E327" s="136">
        <f t="shared" si="17"/>
        <v>0</v>
      </c>
      <c r="F327" s="55">
        <f t="shared" si="18"/>
        <v>0</v>
      </c>
      <c r="G327" s="137">
        <f t="shared" si="19"/>
        <v>0</v>
      </c>
    </row>
    <row r="328" spans="2:7" ht="12.75">
      <c r="B328" s="117"/>
      <c r="C328" s="132">
        <f t="shared" si="16"/>
        <v>0</v>
      </c>
      <c r="D328" s="120">
        <v>0</v>
      </c>
      <c r="E328" s="136">
        <f t="shared" si="17"/>
        <v>0</v>
      </c>
      <c r="F328" s="55">
        <f t="shared" si="18"/>
        <v>0</v>
      </c>
      <c r="G328" s="137">
        <f t="shared" si="19"/>
        <v>0</v>
      </c>
    </row>
    <row r="329" spans="2:7" ht="12.75">
      <c r="B329" s="117"/>
      <c r="C329" s="132">
        <f t="shared" si="16"/>
        <v>0</v>
      </c>
      <c r="D329" s="120">
        <v>0</v>
      </c>
      <c r="E329" s="136">
        <f t="shared" si="17"/>
        <v>0</v>
      </c>
      <c r="F329" s="55">
        <f t="shared" si="18"/>
        <v>0</v>
      </c>
      <c r="G329" s="137">
        <f t="shared" si="19"/>
        <v>0</v>
      </c>
    </row>
    <row r="330" spans="2:7" ht="12.75">
      <c r="B330" s="117"/>
      <c r="C330" s="132">
        <f aca="true" t="shared" si="20" ref="C330:C359">D329</f>
        <v>0</v>
      </c>
      <c r="D330" s="120">
        <v>0</v>
      </c>
      <c r="E330" s="136">
        <f aca="true" t="shared" si="21" ref="E330:E359">C330/3.28</f>
        <v>0</v>
      </c>
      <c r="F330" s="55">
        <f aca="true" t="shared" si="22" ref="F330:F359">D330/3.28</f>
        <v>0</v>
      </c>
      <c r="G330" s="137">
        <f aca="true" t="shared" si="23" ref="G330:G359">F330-E330</f>
        <v>0</v>
      </c>
    </row>
    <row r="331" spans="2:7" ht="12.75">
      <c r="B331" s="117"/>
      <c r="C331" s="132">
        <f t="shared" si="20"/>
        <v>0</v>
      </c>
      <c r="D331" s="120">
        <v>0</v>
      </c>
      <c r="E331" s="136">
        <f t="shared" si="21"/>
        <v>0</v>
      </c>
      <c r="F331" s="55">
        <f t="shared" si="22"/>
        <v>0</v>
      </c>
      <c r="G331" s="137">
        <f t="shared" si="23"/>
        <v>0</v>
      </c>
    </row>
    <row r="332" spans="2:7" ht="12.75">
      <c r="B332" s="117"/>
      <c r="C332" s="132">
        <f t="shared" si="20"/>
        <v>0</v>
      </c>
      <c r="D332" s="120">
        <v>0</v>
      </c>
      <c r="E332" s="136">
        <f t="shared" si="21"/>
        <v>0</v>
      </c>
      <c r="F332" s="55">
        <f t="shared" si="22"/>
        <v>0</v>
      </c>
      <c r="G332" s="137">
        <f t="shared" si="23"/>
        <v>0</v>
      </c>
    </row>
    <row r="333" spans="2:7" ht="12.75">
      <c r="B333" s="117"/>
      <c r="C333" s="132">
        <f t="shared" si="20"/>
        <v>0</v>
      </c>
      <c r="D333" s="120">
        <v>0</v>
      </c>
      <c r="E333" s="136">
        <f t="shared" si="21"/>
        <v>0</v>
      </c>
      <c r="F333" s="55">
        <f t="shared" si="22"/>
        <v>0</v>
      </c>
      <c r="G333" s="137">
        <f t="shared" si="23"/>
        <v>0</v>
      </c>
    </row>
    <row r="334" spans="2:7" ht="12.75">
      <c r="B334" s="117"/>
      <c r="C334" s="132">
        <f t="shared" si="20"/>
        <v>0</v>
      </c>
      <c r="D334" s="120">
        <v>0</v>
      </c>
      <c r="E334" s="136">
        <f t="shared" si="21"/>
        <v>0</v>
      </c>
      <c r="F334" s="55">
        <f t="shared" si="22"/>
        <v>0</v>
      </c>
      <c r="G334" s="137">
        <f t="shared" si="23"/>
        <v>0</v>
      </c>
    </row>
    <row r="335" spans="2:7" ht="12.75">
      <c r="B335" s="117"/>
      <c r="C335" s="132">
        <f t="shared" si="20"/>
        <v>0</v>
      </c>
      <c r="D335" s="120">
        <v>0</v>
      </c>
      <c r="E335" s="136">
        <f t="shared" si="21"/>
        <v>0</v>
      </c>
      <c r="F335" s="55">
        <f t="shared" si="22"/>
        <v>0</v>
      </c>
      <c r="G335" s="137">
        <f t="shared" si="23"/>
        <v>0</v>
      </c>
    </row>
    <row r="336" spans="2:7" ht="12.75">
      <c r="B336" s="117"/>
      <c r="C336" s="132">
        <f t="shared" si="20"/>
        <v>0</v>
      </c>
      <c r="D336" s="120">
        <v>0</v>
      </c>
      <c r="E336" s="136">
        <f t="shared" si="21"/>
        <v>0</v>
      </c>
      <c r="F336" s="55">
        <f t="shared" si="22"/>
        <v>0</v>
      </c>
      <c r="G336" s="137">
        <f t="shared" si="23"/>
        <v>0</v>
      </c>
    </row>
    <row r="337" spans="2:7" ht="12.75">
      <c r="B337" s="117"/>
      <c r="C337" s="132">
        <f t="shared" si="20"/>
        <v>0</v>
      </c>
      <c r="D337" s="120">
        <v>0</v>
      </c>
      <c r="E337" s="136">
        <f t="shared" si="21"/>
        <v>0</v>
      </c>
      <c r="F337" s="55">
        <f t="shared" si="22"/>
        <v>0</v>
      </c>
      <c r="G337" s="137">
        <f t="shared" si="23"/>
        <v>0</v>
      </c>
    </row>
    <row r="338" spans="2:7" ht="12.75">
      <c r="B338" s="117"/>
      <c r="C338" s="132">
        <f t="shared" si="20"/>
        <v>0</v>
      </c>
      <c r="D338" s="120">
        <v>0</v>
      </c>
      <c r="E338" s="136">
        <f t="shared" si="21"/>
        <v>0</v>
      </c>
      <c r="F338" s="55">
        <f t="shared" si="22"/>
        <v>0</v>
      </c>
      <c r="G338" s="137">
        <f t="shared" si="23"/>
        <v>0</v>
      </c>
    </row>
    <row r="339" spans="2:7" ht="12.75">
      <c r="B339" s="117"/>
      <c r="C339" s="132">
        <f t="shared" si="20"/>
        <v>0</v>
      </c>
      <c r="D339" s="120">
        <v>0</v>
      </c>
      <c r="E339" s="136">
        <f t="shared" si="21"/>
        <v>0</v>
      </c>
      <c r="F339" s="55">
        <f t="shared" si="22"/>
        <v>0</v>
      </c>
      <c r="G339" s="137">
        <f t="shared" si="23"/>
        <v>0</v>
      </c>
    </row>
    <row r="340" spans="2:7" ht="12.75">
      <c r="B340" s="117"/>
      <c r="C340" s="132">
        <f t="shared" si="20"/>
        <v>0</v>
      </c>
      <c r="D340" s="120">
        <v>0</v>
      </c>
      <c r="E340" s="136">
        <f t="shared" si="21"/>
        <v>0</v>
      </c>
      <c r="F340" s="55">
        <f t="shared" si="22"/>
        <v>0</v>
      </c>
      <c r="G340" s="137">
        <f t="shared" si="23"/>
        <v>0</v>
      </c>
    </row>
    <row r="341" spans="2:7" ht="12.75">
      <c r="B341" s="117"/>
      <c r="C341" s="132">
        <f t="shared" si="20"/>
        <v>0</v>
      </c>
      <c r="D341" s="120">
        <v>0</v>
      </c>
      <c r="E341" s="136">
        <f t="shared" si="21"/>
        <v>0</v>
      </c>
      <c r="F341" s="55">
        <f t="shared" si="22"/>
        <v>0</v>
      </c>
      <c r="G341" s="137">
        <f t="shared" si="23"/>
        <v>0</v>
      </c>
    </row>
    <row r="342" spans="2:7" ht="12.75">
      <c r="B342" s="117"/>
      <c r="C342" s="132">
        <f t="shared" si="20"/>
        <v>0</v>
      </c>
      <c r="D342" s="120">
        <v>0</v>
      </c>
      <c r="E342" s="136">
        <f t="shared" si="21"/>
        <v>0</v>
      </c>
      <c r="F342" s="55">
        <f t="shared" si="22"/>
        <v>0</v>
      </c>
      <c r="G342" s="137">
        <f t="shared" si="23"/>
        <v>0</v>
      </c>
    </row>
    <row r="343" spans="2:7" ht="12.75">
      <c r="B343" s="117"/>
      <c r="C343" s="132">
        <f t="shared" si="20"/>
        <v>0</v>
      </c>
      <c r="D343" s="120">
        <v>0</v>
      </c>
      <c r="E343" s="136">
        <f t="shared" si="21"/>
        <v>0</v>
      </c>
      <c r="F343" s="55">
        <f t="shared" si="22"/>
        <v>0</v>
      </c>
      <c r="G343" s="137">
        <f t="shared" si="23"/>
        <v>0</v>
      </c>
    </row>
    <row r="344" spans="2:7" ht="12.75">
      <c r="B344" s="117"/>
      <c r="C344" s="132">
        <f t="shared" si="20"/>
        <v>0</v>
      </c>
      <c r="D344" s="120">
        <v>0</v>
      </c>
      <c r="E344" s="136">
        <f t="shared" si="21"/>
        <v>0</v>
      </c>
      <c r="F344" s="55">
        <f t="shared" si="22"/>
        <v>0</v>
      </c>
      <c r="G344" s="137">
        <f t="shared" si="23"/>
        <v>0</v>
      </c>
    </row>
    <row r="345" spans="2:7" ht="12.75">
      <c r="B345" s="117"/>
      <c r="C345" s="132">
        <f t="shared" si="20"/>
        <v>0</v>
      </c>
      <c r="D345" s="120">
        <v>0</v>
      </c>
      <c r="E345" s="136">
        <f t="shared" si="21"/>
        <v>0</v>
      </c>
      <c r="F345" s="55">
        <f t="shared" si="22"/>
        <v>0</v>
      </c>
      <c r="G345" s="137">
        <f t="shared" si="23"/>
        <v>0</v>
      </c>
    </row>
    <row r="346" spans="2:7" ht="12.75">
      <c r="B346" s="117"/>
      <c r="C346" s="132">
        <f t="shared" si="20"/>
        <v>0</v>
      </c>
      <c r="D346" s="120">
        <v>0</v>
      </c>
      <c r="E346" s="136">
        <f t="shared" si="21"/>
        <v>0</v>
      </c>
      <c r="F346" s="55">
        <f t="shared" si="22"/>
        <v>0</v>
      </c>
      <c r="G346" s="137">
        <f t="shared" si="23"/>
        <v>0</v>
      </c>
    </row>
    <row r="347" spans="2:7" ht="12.75">
      <c r="B347" s="117"/>
      <c r="C347" s="132">
        <f t="shared" si="20"/>
        <v>0</v>
      </c>
      <c r="D347" s="120">
        <v>0</v>
      </c>
      <c r="E347" s="136">
        <f t="shared" si="21"/>
        <v>0</v>
      </c>
      <c r="F347" s="55">
        <f t="shared" si="22"/>
        <v>0</v>
      </c>
      <c r="G347" s="137">
        <f t="shared" si="23"/>
        <v>0</v>
      </c>
    </row>
    <row r="348" spans="2:7" ht="12.75">
      <c r="B348" s="117"/>
      <c r="C348" s="132">
        <f t="shared" si="20"/>
        <v>0</v>
      </c>
      <c r="D348" s="120">
        <v>0</v>
      </c>
      <c r="E348" s="136">
        <f t="shared" si="21"/>
        <v>0</v>
      </c>
      <c r="F348" s="55">
        <f t="shared" si="22"/>
        <v>0</v>
      </c>
      <c r="G348" s="137">
        <f t="shared" si="23"/>
        <v>0</v>
      </c>
    </row>
    <row r="349" spans="2:7" ht="12.75">
      <c r="B349" s="117"/>
      <c r="C349" s="132">
        <f t="shared" si="20"/>
        <v>0</v>
      </c>
      <c r="D349" s="120">
        <v>0</v>
      </c>
      <c r="E349" s="136">
        <f t="shared" si="21"/>
        <v>0</v>
      </c>
      <c r="F349" s="55">
        <f t="shared" si="22"/>
        <v>0</v>
      </c>
      <c r="G349" s="137">
        <f t="shared" si="23"/>
        <v>0</v>
      </c>
    </row>
    <row r="350" spans="2:7" ht="12.75">
      <c r="B350" s="117"/>
      <c r="C350" s="132">
        <f t="shared" si="20"/>
        <v>0</v>
      </c>
      <c r="D350" s="120">
        <v>0</v>
      </c>
      <c r="E350" s="136">
        <f t="shared" si="21"/>
        <v>0</v>
      </c>
      <c r="F350" s="55">
        <f t="shared" si="22"/>
        <v>0</v>
      </c>
      <c r="G350" s="137">
        <f t="shared" si="23"/>
        <v>0</v>
      </c>
    </row>
    <row r="351" spans="2:7" ht="12.75">
      <c r="B351" s="117"/>
      <c r="C351" s="132">
        <f t="shared" si="20"/>
        <v>0</v>
      </c>
      <c r="D351" s="120">
        <v>0</v>
      </c>
      <c r="E351" s="136">
        <f t="shared" si="21"/>
        <v>0</v>
      </c>
      <c r="F351" s="55">
        <f t="shared" si="22"/>
        <v>0</v>
      </c>
      <c r="G351" s="137">
        <f t="shared" si="23"/>
        <v>0</v>
      </c>
    </row>
    <row r="352" spans="2:7" ht="12.75">
      <c r="B352" s="117"/>
      <c r="C352" s="132">
        <f t="shared" si="20"/>
        <v>0</v>
      </c>
      <c r="D352" s="120">
        <v>0</v>
      </c>
      <c r="E352" s="136">
        <f t="shared" si="21"/>
        <v>0</v>
      </c>
      <c r="F352" s="55">
        <f t="shared" si="22"/>
        <v>0</v>
      </c>
      <c r="G352" s="137">
        <f t="shared" si="23"/>
        <v>0</v>
      </c>
    </row>
    <row r="353" spans="2:7" ht="12.75">
      <c r="B353" s="117"/>
      <c r="C353" s="132">
        <f t="shared" si="20"/>
        <v>0</v>
      </c>
      <c r="D353" s="120">
        <v>0</v>
      </c>
      <c r="E353" s="136">
        <f t="shared" si="21"/>
        <v>0</v>
      </c>
      <c r="F353" s="55">
        <f t="shared" si="22"/>
        <v>0</v>
      </c>
      <c r="G353" s="137">
        <f t="shared" si="23"/>
        <v>0</v>
      </c>
    </row>
    <row r="354" spans="2:7" ht="12.75">
      <c r="B354" s="117"/>
      <c r="C354" s="132">
        <f t="shared" si="20"/>
        <v>0</v>
      </c>
      <c r="D354" s="120">
        <v>0</v>
      </c>
      <c r="E354" s="136">
        <f t="shared" si="21"/>
        <v>0</v>
      </c>
      <c r="F354" s="55">
        <f t="shared" si="22"/>
        <v>0</v>
      </c>
      <c r="G354" s="137">
        <f t="shared" si="23"/>
        <v>0</v>
      </c>
    </row>
    <row r="355" spans="2:7" ht="12.75">
      <c r="B355" s="117"/>
      <c r="C355" s="132">
        <f t="shared" si="20"/>
        <v>0</v>
      </c>
      <c r="D355" s="120">
        <v>0</v>
      </c>
      <c r="E355" s="136">
        <f t="shared" si="21"/>
        <v>0</v>
      </c>
      <c r="F355" s="55">
        <f t="shared" si="22"/>
        <v>0</v>
      </c>
      <c r="G355" s="137">
        <f t="shared" si="23"/>
        <v>0</v>
      </c>
    </row>
    <row r="356" spans="2:7" ht="12.75">
      <c r="B356" s="117"/>
      <c r="C356" s="132">
        <f t="shared" si="20"/>
        <v>0</v>
      </c>
      <c r="D356" s="120">
        <v>0</v>
      </c>
      <c r="E356" s="136">
        <f t="shared" si="21"/>
        <v>0</v>
      </c>
      <c r="F356" s="55">
        <f t="shared" si="22"/>
        <v>0</v>
      </c>
      <c r="G356" s="137">
        <f t="shared" si="23"/>
        <v>0</v>
      </c>
    </row>
    <row r="357" spans="2:7" ht="12.75">
      <c r="B357" s="117"/>
      <c r="C357" s="132">
        <f t="shared" si="20"/>
        <v>0</v>
      </c>
      <c r="D357" s="120">
        <v>0</v>
      </c>
      <c r="E357" s="136">
        <f t="shared" si="21"/>
        <v>0</v>
      </c>
      <c r="F357" s="55">
        <f t="shared" si="22"/>
        <v>0</v>
      </c>
      <c r="G357" s="137">
        <f t="shared" si="23"/>
        <v>0</v>
      </c>
    </row>
    <row r="358" spans="2:7" ht="12.75">
      <c r="B358" s="117"/>
      <c r="C358" s="132">
        <f t="shared" si="20"/>
        <v>0</v>
      </c>
      <c r="D358" s="120">
        <v>0</v>
      </c>
      <c r="E358" s="136">
        <f t="shared" si="21"/>
        <v>0</v>
      </c>
      <c r="F358" s="55">
        <f t="shared" si="22"/>
        <v>0</v>
      </c>
      <c r="G358" s="137">
        <f t="shared" si="23"/>
        <v>0</v>
      </c>
    </row>
    <row r="359" spans="2:7" ht="12.75">
      <c r="B359" s="117"/>
      <c r="C359" s="132">
        <f t="shared" si="20"/>
        <v>0</v>
      </c>
      <c r="D359" s="120">
        <v>0</v>
      </c>
      <c r="E359" s="136">
        <f t="shared" si="21"/>
        <v>0</v>
      </c>
      <c r="F359" s="55">
        <f t="shared" si="22"/>
        <v>0</v>
      </c>
      <c r="G359" s="137">
        <f t="shared" si="23"/>
        <v>0</v>
      </c>
    </row>
    <row r="360" spans="2:7" ht="13.5" thickBot="1">
      <c r="B360" s="118"/>
      <c r="C360" s="121"/>
      <c r="D360" s="122"/>
      <c r="E360" s="138"/>
      <c r="F360" s="60"/>
      <c r="G360" s="139"/>
    </row>
    <row r="361" ht="13.5" thickTop="1"/>
  </sheetData>
  <sheetProtection/>
  <mergeCells count="2">
    <mergeCell ref="E6:G6"/>
    <mergeCell ref="C6:D6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8:O1012"/>
  <sheetViews>
    <sheetView zoomScalePageLayoutView="0" workbookViewId="0" topLeftCell="A1">
      <selection activeCell="Z1024" sqref="Z1024"/>
    </sheetView>
  </sheetViews>
  <sheetFormatPr defaultColWidth="9.140625" defaultRowHeight="12.75"/>
  <cols>
    <col min="1" max="2" width="9.140625" style="10" customWidth="1"/>
    <col min="3" max="3" width="11.8515625" style="4" customWidth="1"/>
    <col min="4" max="4" width="11.7109375" style="4" customWidth="1"/>
    <col min="5" max="5" width="9.140625" style="11" customWidth="1"/>
    <col min="6" max="6" width="13.57421875" style="3" customWidth="1"/>
    <col min="7" max="8" width="9.140625" style="4" customWidth="1"/>
    <col min="9" max="9" width="10.28125" style="3" customWidth="1"/>
    <col min="10" max="10" width="10.7109375" style="4" customWidth="1"/>
    <col min="11" max="11" width="10.28125" style="4" customWidth="1"/>
    <col min="12" max="12" width="2.57421875" style="3" customWidth="1"/>
    <col min="13" max="15" width="9.140625" style="10" customWidth="1"/>
    <col min="16" max="16384" width="9.140625" style="3" customWidth="1"/>
  </cols>
  <sheetData>
    <row r="7" ht="13.5" thickBot="1"/>
    <row r="8" spans="13:15" ht="14.25" thickBot="1" thickTop="1">
      <c r="M8" s="173" t="s">
        <v>36</v>
      </c>
      <c r="N8" s="174"/>
      <c r="O8" s="175"/>
    </row>
    <row r="9" spans="1:15" ht="30.75" customHeight="1" thickTop="1">
      <c r="A9" s="12" t="s">
        <v>19</v>
      </c>
      <c r="B9" s="13" t="s">
        <v>20</v>
      </c>
      <c r="C9" s="70" t="s">
        <v>17</v>
      </c>
      <c r="D9" s="70" t="s">
        <v>18</v>
      </c>
      <c r="E9" s="14" t="s">
        <v>7</v>
      </c>
      <c r="F9" s="6" t="s">
        <v>8</v>
      </c>
      <c r="G9" s="16" t="s">
        <v>2</v>
      </c>
      <c r="H9" s="17" t="s">
        <v>3</v>
      </c>
      <c r="I9" s="5" t="s">
        <v>21</v>
      </c>
      <c r="J9" s="38" t="s">
        <v>22</v>
      </c>
      <c r="K9" s="39" t="s">
        <v>34</v>
      </c>
      <c r="M9" s="51" t="s">
        <v>9</v>
      </c>
      <c r="N9" s="52" t="s">
        <v>22</v>
      </c>
      <c r="O9" s="53" t="s">
        <v>35</v>
      </c>
    </row>
    <row r="10" spans="1:15" ht="12.75">
      <c r="A10" s="159">
        <v>0</v>
      </c>
      <c r="B10" s="55">
        <v>4.76</v>
      </c>
      <c r="C10" s="55">
        <f>1</f>
        <v>1</v>
      </c>
      <c r="D10" s="55">
        <v>0.4</v>
      </c>
      <c r="E10" s="42">
        <v>3</v>
      </c>
      <c r="F10" s="43"/>
      <c r="G10" s="8">
        <f>A10/3.2808</f>
        <v>0</v>
      </c>
      <c r="H10" s="7">
        <f>B10/3.2808</f>
        <v>1.450865642526213</v>
      </c>
      <c r="I10" s="7">
        <f>H10-G10</f>
        <v>1.450865642526213</v>
      </c>
      <c r="J10" s="7">
        <f>IF((I10=0)," ",100*C10/I10)</f>
        <v>68.92436974789916</v>
      </c>
      <c r="K10" s="15">
        <f>IF((C10=0)," ",100*D10/C10)</f>
        <v>40</v>
      </c>
      <c r="M10" s="9">
        <v>0</v>
      </c>
      <c r="N10" s="48">
        <f aca="true" t="shared" si="0" ref="N10:O13">J10</f>
        <v>68.92436974789916</v>
      </c>
      <c r="O10" s="50">
        <f t="shared" si="0"/>
        <v>40</v>
      </c>
    </row>
    <row r="11" spans="1:15" s="62" customFormat="1" ht="12.75" hidden="1">
      <c r="A11" s="160"/>
      <c r="B11" s="71"/>
      <c r="C11" s="71"/>
      <c r="D11" s="71"/>
      <c r="E11" s="65"/>
      <c r="F11" s="66"/>
      <c r="G11" s="67"/>
      <c r="H11" s="68">
        <f>H10</f>
        <v>1.450865642526213</v>
      </c>
      <c r="I11" s="68"/>
      <c r="J11" s="68">
        <f>J10</f>
        <v>68.92436974789916</v>
      </c>
      <c r="K11" s="69">
        <f>K10</f>
        <v>40</v>
      </c>
      <c r="M11" s="61">
        <f>H11-0.1</f>
        <v>1.3508656425262129</v>
      </c>
      <c r="N11" s="48">
        <f t="shared" si="0"/>
        <v>68.92436974789916</v>
      </c>
      <c r="O11" s="50">
        <f t="shared" si="0"/>
        <v>40</v>
      </c>
    </row>
    <row r="12" spans="1:15" ht="12.75">
      <c r="A12" s="161">
        <v>4.76</v>
      </c>
      <c r="B12" s="55">
        <v>14.93</v>
      </c>
      <c r="C12" s="55">
        <v>2.6</v>
      </c>
      <c r="D12" s="55">
        <v>1.65</v>
      </c>
      <c r="E12" s="42">
        <v>4</v>
      </c>
      <c r="F12" s="43"/>
      <c r="G12" s="8">
        <f>A12/3.2808</f>
        <v>1.450865642526213</v>
      </c>
      <c r="H12" s="7">
        <f>B12/3.2808</f>
        <v>4.550719336747134</v>
      </c>
      <c r="I12" s="7">
        <f>H12-G12</f>
        <v>3.099853694220921</v>
      </c>
      <c r="J12" s="7">
        <f>IF((I12=0)," ",100*C12/I12)</f>
        <v>83.87492625368733</v>
      </c>
      <c r="K12" s="15">
        <f>IF((C12=0)," ",100*D12/C12)</f>
        <v>63.46153846153846</v>
      </c>
      <c r="M12" s="9">
        <f>G12+0.1</f>
        <v>1.550865642526213</v>
      </c>
      <c r="N12" s="48">
        <f t="shared" si="0"/>
        <v>83.87492625368733</v>
      </c>
      <c r="O12" s="50">
        <f t="shared" si="0"/>
        <v>63.46153846153846</v>
      </c>
    </row>
    <row r="13" spans="1:15" s="62" customFormat="1" ht="12.75" hidden="1">
      <c r="A13" s="160"/>
      <c r="B13" s="71"/>
      <c r="C13" s="71"/>
      <c r="D13" s="71"/>
      <c r="E13" s="65"/>
      <c r="F13" s="66"/>
      <c r="G13" s="67"/>
      <c r="H13" s="68">
        <f>H12</f>
        <v>4.550719336747134</v>
      </c>
      <c r="I13" s="68"/>
      <c r="J13" s="68">
        <f>J12</f>
        <v>83.87492625368733</v>
      </c>
      <c r="K13" s="69">
        <f>K12</f>
        <v>63.46153846153846</v>
      </c>
      <c r="M13" s="61">
        <f>H13-0.1</f>
        <v>4.4507193367471345</v>
      </c>
      <c r="N13" s="48">
        <f t="shared" si="0"/>
        <v>83.87492625368733</v>
      </c>
      <c r="O13" s="50">
        <f t="shared" si="0"/>
        <v>63.46153846153846</v>
      </c>
    </row>
    <row r="14" spans="1:15" ht="12.75">
      <c r="A14" s="161">
        <v>14.93</v>
      </c>
      <c r="B14" s="55">
        <v>30.35</v>
      </c>
      <c r="C14" s="55">
        <v>4.6</v>
      </c>
      <c r="D14" s="55">
        <v>2.05</v>
      </c>
      <c r="E14" s="42">
        <v>8</v>
      </c>
      <c r="F14" s="43"/>
      <c r="G14" s="8">
        <f>A14/3.2808</f>
        <v>4.550719336747134</v>
      </c>
      <c r="H14" s="7">
        <f>B14/3.2808</f>
        <v>9.250792489636673</v>
      </c>
      <c r="I14" s="7">
        <f>H14-G14</f>
        <v>4.700073152889539</v>
      </c>
      <c r="J14" s="7">
        <f>IF((I14=0)," ",100*C14/I14)</f>
        <v>97.87081712062256</v>
      </c>
      <c r="K14" s="15">
        <f>IF((C14=0)," ",100*D14/C14)</f>
        <v>44.565217391304344</v>
      </c>
      <c r="M14" s="61">
        <f>G14+0.1</f>
        <v>4.650719336747134</v>
      </c>
      <c r="N14" s="48">
        <f aca="true" t="shared" si="1" ref="N14:N140">J14</f>
        <v>97.87081712062256</v>
      </c>
      <c r="O14" s="50">
        <f aca="true" t="shared" si="2" ref="O14:O140">K14</f>
        <v>44.565217391304344</v>
      </c>
    </row>
    <row r="15" spans="1:15" s="62" customFormat="1" ht="12.75" hidden="1">
      <c r="A15" s="160"/>
      <c r="B15" s="71"/>
      <c r="C15" s="71"/>
      <c r="D15" s="71"/>
      <c r="E15" s="65"/>
      <c r="F15" s="66"/>
      <c r="G15" s="67"/>
      <c r="H15" s="68">
        <f>H14</f>
        <v>9.250792489636673</v>
      </c>
      <c r="I15" s="68"/>
      <c r="J15" s="68">
        <f>J14</f>
        <v>97.87081712062256</v>
      </c>
      <c r="K15" s="69">
        <f>K14</f>
        <v>44.565217391304344</v>
      </c>
      <c r="M15" s="61">
        <f>H15-0.1</f>
        <v>9.150792489636673</v>
      </c>
      <c r="N15" s="48">
        <f>J15</f>
        <v>97.87081712062256</v>
      </c>
      <c r="O15" s="50">
        <f>K15</f>
        <v>44.565217391304344</v>
      </c>
    </row>
    <row r="16" spans="1:15" ht="12.75">
      <c r="A16" s="161">
        <f>B14</f>
        <v>30.35</v>
      </c>
      <c r="B16" s="55">
        <v>39.7</v>
      </c>
      <c r="C16" s="55">
        <v>2.7</v>
      </c>
      <c r="D16" s="55">
        <v>1.14</v>
      </c>
      <c r="E16" s="42">
        <v>7</v>
      </c>
      <c r="F16" s="43"/>
      <c r="G16" s="8">
        <f>A16/3.2808</f>
        <v>9.250792489636673</v>
      </c>
      <c r="H16" s="7">
        <f>B16/3.2808</f>
        <v>12.100707144598879</v>
      </c>
      <c r="I16" s="7">
        <f>H16-G16</f>
        <v>2.8499146549622054</v>
      </c>
      <c r="J16" s="7">
        <f>IF((I16=0)," ",100*C16/I16)</f>
        <v>94.739679144385</v>
      </c>
      <c r="K16" s="15">
        <f>IF((C16=0)," ",100*D16/C16)</f>
        <v>42.222222222222214</v>
      </c>
      <c r="M16" s="61">
        <f aca="true" t="shared" si="3" ref="M16:M142">G16+0.1</f>
        <v>9.350792489636673</v>
      </c>
      <c r="N16" s="48">
        <f t="shared" si="1"/>
        <v>94.739679144385</v>
      </c>
      <c r="O16" s="50">
        <f t="shared" si="2"/>
        <v>42.222222222222214</v>
      </c>
    </row>
    <row r="17" spans="1:15" s="62" customFormat="1" ht="12.75" hidden="1">
      <c r="A17" s="160"/>
      <c r="B17" s="71"/>
      <c r="C17" s="71"/>
      <c r="D17" s="71"/>
      <c r="E17" s="65"/>
      <c r="F17" s="66"/>
      <c r="G17" s="67"/>
      <c r="H17" s="68">
        <f>H16</f>
        <v>12.100707144598879</v>
      </c>
      <c r="I17" s="68"/>
      <c r="J17" s="68">
        <f>J16</f>
        <v>94.739679144385</v>
      </c>
      <c r="K17" s="69">
        <f>K16</f>
        <v>42.222222222222214</v>
      </c>
      <c r="M17" s="61">
        <f>H17-0.1</f>
        <v>12.000707144598879</v>
      </c>
      <c r="N17" s="48">
        <f>J17</f>
        <v>94.739679144385</v>
      </c>
      <c r="O17" s="50">
        <f>K17</f>
        <v>42.222222222222214</v>
      </c>
    </row>
    <row r="18" spans="1:15" ht="12.75">
      <c r="A18" s="161">
        <f>B16</f>
        <v>39.7</v>
      </c>
      <c r="B18" s="55"/>
      <c r="C18" s="55"/>
      <c r="D18" s="55"/>
      <c r="E18" s="42"/>
      <c r="F18" s="43"/>
      <c r="G18" s="8">
        <f>A18/3.2808</f>
        <v>12.100707144598879</v>
      </c>
      <c r="H18" s="7">
        <f>B18/3.2808</f>
        <v>0</v>
      </c>
      <c r="I18" s="7">
        <f>H18-G18</f>
        <v>-12.100707144598879</v>
      </c>
      <c r="J18" s="7">
        <f>IF((I18=0)," ",100*C18/I18)</f>
        <v>0</v>
      </c>
      <c r="K18" s="15" t="str">
        <f>IF((C18=0)," ",100*D18/C18)</f>
        <v> </v>
      </c>
      <c r="M18" s="61">
        <f t="shared" si="3"/>
        <v>12.200707144598878</v>
      </c>
      <c r="N18" s="48">
        <f t="shared" si="1"/>
        <v>0</v>
      </c>
      <c r="O18" s="50" t="str">
        <f t="shared" si="2"/>
        <v> </v>
      </c>
    </row>
    <row r="19" spans="1:15" s="62" customFormat="1" ht="12.75" hidden="1">
      <c r="A19" s="160"/>
      <c r="B19" s="71"/>
      <c r="C19" s="71"/>
      <c r="D19" s="71"/>
      <c r="E19" s="65"/>
      <c r="F19" s="66"/>
      <c r="G19" s="67"/>
      <c r="H19" s="68">
        <f>H18</f>
        <v>0</v>
      </c>
      <c r="I19" s="68"/>
      <c r="J19" s="68">
        <f>J18</f>
        <v>0</v>
      </c>
      <c r="K19" s="69" t="str">
        <f>K18</f>
        <v> </v>
      </c>
      <c r="M19" s="61">
        <f>H19-0.1</f>
        <v>-0.1</v>
      </c>
      <c r="N19" s="48">
        <f>J19</f>
        <v>0</v>
      </c>
      <c r="O19" s="50" t="str">
        <f>K19</f>
        <v> </v>
      </c>
    </row>
    <row r="20" spans="1:15" ht="12.75" hidden="1">
      <c r="A20" s="161">
        <f>B18</f>
        <v>0</v>
      </c>
      <c r="B20" s="55"/>
      <c r="C20" s="55"/>
      <c r="D20" s="55"/>
      <c r="E20" s="42"/>
      <c r="F20" s="43"/>
      <c r="G20" s="8">
        <f>A20/3.2808</f>
        <v>0</v>
      </c>
      <c r="H20" s="7">
        <f>B20/3.2808</f>
        <v>0</v>
      </c>
      <c r="I20" s="7">
        <f>H20-G20</f>
        <v>0</v>
      </c>
      <c r="J20" s="7" t="str">
        <f>IF((I20=0)," ",100*C20/I20)</f>
        <v> </v>
      </c>
      <c r="K20" s="15" t="str">
        <f>IF((C20=0)," ",100*D20/C20)</f>
        <v> </v>
      </c>
      <c r="M20" s="61">
        <f t="shared" si="3"/>
        <v>0.1</v>
      </c>
      <c r="N20" s="48" t="str">
        <f t="shared" si="1"/>
        <v> </v>
      </c>
      <c r="O20" s="50" t="str">
        <f t="shared" si="2"/>
        <v> </v>
      </c>
    </row>
    <row r="21" spans="1:15" s="62" customFormat="1" ht="12.75" hidden="1">
      <c r="A21" s="160"/>
      <c r="B21" s="71"/>
      <c r="C21" s="71"/>
      <c r="D21" s="71"/>
      <c r="E21" s="65"/>
      <c r="F21" s="66"/>
      <c r="G21" s="67"/>
      <c r="H21" s="68">
        <f>H20</f>
        <v>0</v>
      </c>
      <c r="I21" s="68"/>
      <c r="J21" s="68" t="str">
        <f>J20</f>
        <v> </v>
      </c>
      <c r="K21" s="69" t="str">
        <f>K20</f>
        <v> </v>
      </c>
      <c r="M21" s="61">
        <f>H21-0.1</f>
        <v>-0.1</v>
      </c>
      <c r="N21" s="48" t="str">
        <f>J21</f>
        <v> </v>
      </c>
      <c r="O21" s="50" t="str">
        <f>K21</f>
        <v> </v>
      </c>
    </row>
    <row r="22" spans="1:15" ht="12.75" hidden="1">
      <c r="A22" s="161">
        <f>B20</f>
        <v>0</v>
      </c>
      <c r="B22" s="55"/>
      <c r="C22" s="55"/>
      <c r="D22" s="55"/>
      <c r="E22" s="42"/>
      <c r="F22" s="43"/>
      <c r="G22" s="8">
        <f>A22/3.2808</f>
        <v>0</v>
      </c>
      <c r="H22" s="7">
        <f>B22/3.2808</f>
        <v>0</v>
      </c>
      <c r="I22" s="7">
        <f>H22-G22</f>
        <v>0</v>
      </c>
      <c r="J22" s="7" t="str">
        <f>IF((I22=0)," ",100*C22/I22)</f>
        <v> </v>
      </c>
      <c r="K22" s="15" t="str">
        <f>IF((C22=0)," ",100*D22/C22)</f>
        <v> </v>
      </c>
      <c r="M22" s="61">
        <f t="shared" si="3"/>
        <v>0.1</v>
      </c>
      <c r="N22" s="48" t="str">
        <f t="shared" si="1"/>
        <v> </v>
      </c>
      <c r="O22" s="50" t="str">
        <f t="shared" si="2"/>
        <v> </v>
      </c>
    </row>
    <row r="23" spans="1:15" s="62" customFormat="1" ht="12.75" hidden="1">
      <c r="A23" s="160"/>
      <c r="B23" s="71"/>
      <c r="C23" s="71"/>
      <c r="D23" s="71"/>
      <c r="E23" s="65"/>
      <c r="F23" s="66"/>
      <c r="G23" s="67"/>
      <c r="H23" s="68">
        <f>H22</f>
        <v>0</v>
      </c>
      <c r="I23" s="68"/>
      <c r="J23" s="68" t="str">
        <f>J22</f>
        <v> </v>
      </c>
      <c r="K23" s="69" t="str">
        <f>K22</f>
        <v> </v>
      </c>
      <c r="M23" s="61">
        <f>H23-0.1</f>
        <v>-0.1</v>
      </c>
      <c r="N23" s="48" t="str">
        <f>J23</f>
        <v> </v>
      </c>
      <c r="O23" s="50" t="str">
        <f>K23</f>
        <v> </v>
      </c>
    </row>
    <row r="24" spans="1:15" ht="12.75" hidden="1">
      <c r="A24" s="161">
        <f>B22</f>
        <v>0</v>
      </c>
      <c r="B24" s="55"/>
      <c r="C24" s="55"/>
      <c r="D24" s="55"/>
      <c r="E24" s="42"/>
      <c r="F24" s="43"/>
      <c r="G24" s="8">
        <f>A24/3.2808</f>
        <v>0</v>
      </c>
      <c r="H24" s="7">
        <f>B24/3.2808</f>
        <v>0</v>
      </c>
      <c r="I24" s="7">
        <f>H24-G24</f>
        <v>0</v>
      </c>
      <c r="J24" s="7" t="str">
        <f>IF((I24=0)," ",100*C24/I24)</f>
        <v> </v>
      </c>
      <c r="K24" s="15" t="str">
        <f>IF((C24=0)," ",100*D24/C24)</f>
        <v> </v>
      </c>
      <c r="M24" s="61">
        <f t="shared" si="3"/>
        <v>0.1</v>
      </c>
      <c r="N24" s="48" t="str">
        <f t="shared" si="1"/>
        <v> </v>
      </c>
      <c r="O24" s="50" t="str">
        <f t="shared" si="2"/>
        <v> </v>
      </c>
    </row>
    <row r="25" spans="1:15" s="62" customFormat="1" ht="12.75" hidden="1">
      <c r="A25" s="160"/>
      <c r="B25" s="71"/>
      <c r="C25" s="71"/>
      <c r="D25" s="71"/>
      <c r="E25" s="65"/>
      <c r="F25" s="66"/>
      <c r="G25" s="67"/>
      <c r="H25" s="68">
        <f>H24</f>
        <v>0</v>
      </c>
      <c r="I25" s="68"/>
      <c r="J25" s="68" t="str">
        <f>J24</f>
        <v> </v>
      </c>
      <c r="K25" s="69" t="str">
        <f>K24</f>
        <v> </v>
      </c>
      <c r="M25" s="61">
        <f>H25-0.1</f>
        <v>-0.1</v>
      </c>
      <c r="N25" s="48" t="str">
        <f>J25</f>
        <v> </v>
      </c>
      <c r="O25" s="50" t="str">
        <f>K25</f>
        <v> </v>
      </c>
    </row>
    <row r="26" spans="1:15" ht="12.75" hidden="1">
      <c r="A26" s="161">
        <f>B24</f>
        <v>0</v>
      </c>
      <c r="B26" s="55"/>
      <c r="C26" s="55"/>
      <c r="D26" s="55"/>
      <c r="E26" s="42"/>
      <c r="F26" s="43"/>
      <c r="G26" s="8">
        <f>A26/3.2808</f>
        <v>0</v>
      </c>
      <c r="H26" s="7">
        <f>B26/3.2808</f>
        <v>0</v>
      </c>
      <c r="I26" s="7">
        <f>H26-G26</f>
        <v>0</v>
      </c>
      <c r="J26" s="7" t="str">
        <f>IF((I26=0)," ",100*C26/I26)</f>
        <v> </v>
      </c>
      <c r="K26" s="15" t="str">
        <f>IF((C26=0)," ",100*D26/C26)</f>
        <v> </v>
      </c>
      <c r="M26" s="61">
        <f t="shared" si="3"/>
        <v>0.1</v>
      </c>
      <c r="N26" s="48" t="str">
        <f t="shared" si="1"/>
        <v> </v>
      </c>
      <c r="O26" s="50" t="str">
        <f t="shared" si="2"/>
        <v> </v>
      </c>
    </row>
    <row r="27" spans="1:15" s="62" customFormat="1" ht="12.75" hidden="1">
      <c r="A27" s="160"/>
      <c r="B27" s="71"/>
      <c r="C27" s="71"/>
      <c r="D27" s="71"/>
      <c r="E27" s="65"/>
      <c r="F27" s="66"/>
      <c r="G27" s="67"/>
      <c r="H27" s="68">
        <f>H26</f>
        <v>0</v>
      </c>
      <c r="I27" s="68"/>
      <c r="J27" s="68" t="str">
        <f>J26</f>
        <v> </v>
      </c>
      <c r="K27" s="69" t="str">
        <f>K26</f>
        <v> </v>
      </c>
      <c r="M27" s="61">
        <f>H27-0.1</f>
        <v>-0.1</v>
      </c>
      <c r="N27" s="48" t="str">
        <f>J27</f>
        <v> </v>
      </c>
      <c r="O27" s="50" t="str">
        <f>K27</f>
        <v> </v>
      </c>
    </row>
    <row r="28" spans="1:15" ht="12.75" hidden="1">
      <c r="A28" s="161">
        <f>B26</f>
        <v>0</v>
      </c>
      <c r="B28" s="55"/>
      <c r="C28" s="55"/>
      <c r="D28" s="55"/>
      <c r="E28" s="42"/>
      <c r="F28" s="43"/>
      <c r="G28" s="8">
        <f>A28/3.2808</f>
        <v>0</v>
      </c>
      <c r="H28" s="7">
        <f>B28/3.2808</f>
        <v>0</v>
      </c>
      <c r="I28" s="7">
        <f>H28-G28</f>
        <v>0</v>
      </c>
      <c r="J28" s="7" t="str">
        <f>IF((I28=0)," ",100*C28/I28)</f>
        <v> </v>
      </c>
      <c r="K28" s="15" t="str">
        <f>IF((C28=0)," ",100*D28/C28)</f>
        <v> </v>
      </c>
      <c r="M28" s="61">
        <f t="shared" si="3"/>
        <v>0.1</v>
      </c>
      <c r="N28" s="48" t="str">
        <f t="shared" si="1"/>
        <v> </v>
      </c>
      <c r="O28" s="50" t="str">
        <f t="shared" si="2"/>
        <v> </v>
      </c>
    </row>
    <row r="29" spans="1:15" s="62" customFormat="1" ht="12.75" hidden="1">
      <c r="A29" s="160"/>
      <c r="B29" s="71"/>
      <c r="C29" s="71"/>
      <c r="D29" s="71"/>
      <c r="E29" s="65"/>
      <c r="F29" s="66"/>
      <c r="G29" s="67"/>
      <c r="H29" s="68">
        <f>H28</f>
        <v>0</v>
      </c>
      <c r="I29" s="68"/>
      <c r="J29" s="68" t="str">
        <f>J28</f>
        <v> </v>
      </c>
      <c r="K29" s="69" t="str">
        <f>K28</f>
        <v> </v>
      </c>
      <c r="M29" s="61">
        <f>H29-0.1</f>
        <v>-0.1</v>
      </c>
      <c r="N29" s="48" t="str">
        <f>J29</f>
        <v> </v>
      </c>
      <c r="O29" s="50" t="str">
        <f>K29</f>
        <v> </v>
      </c>
    </row>
    <row r="30" spans="1:15" ht="12.75" hidden="1">
      <c r="A30" s="161">
        <f>B28</f>
        <v>0</v>
      </c>
      <c r="B30" s="55"/>
      <c r="C30" s="55"/>
      <c r="D30" s="55"/>
      <c r="E30" s="42"/>
      <c r="F30" s="43"/>
      <c r="G30" s="8">
        <f>A30/3.2808</f>
        <v>0</v>
      </c>
      <c r="H30" s="7">
        <f>B30/3.2808</f>
        <v>0</v>
      </c>
      <c r="I30" s="7">
        <f>H30-G30</f>
        <v>0</v>
      </c>
      <c r="J30" s="7" t="str">
        <f>IF((I30=0)," ",100*C30/I30)</f>
        <v> </v>
      </c>
      <c r="K30" s="15" t="str">
        <f>IF((C30=0)," ",100*D30/C30)</f>
        <v> </v>
      </c>
      <c r="M30" s="61">
        <f t="shared" si="3"/>
        <v>0.1</v>
      </c>
      <c r="N30" s="48" t="str">
        <f t="shared" si="1"/>
        <v> </v>
      </c>
      <c r="O30" s="50" t="str">
        <f t="shared" si="2"/>
        <v> </v>
      </c>
    </row>
    <row r="31" spans="1:15" s="62" customFormat="1" ht="12.75" hidden="1">
      <c r="A31" s="160"/>
      <c r="B31" s="71"/>
      <c r="C31" s="71"/>
      <c r="D31" s="71"/>
      <c r="E31" s="65"/>
      <c r="F31" s="66"/>
      <c r="G31" s="67"/>
      <c r="H31" s="68">
        <f>H30</f>
        <v>0</v>
      </c>
      <c r="I31" s="68"/>
      <c r="J31" s="68" t="str">
        <f>J30</f>
        <v> </v>
      </c>
      <c r="K31" s="69" t="str">
        <f>K30</f>
        <v> </v>
      </c>
      <c r="M31" s="61">
        <f>H31-0.1</f>
        <v>-0.1</v>
      </c>
      <c r="N31" s="48" t="str">
        <f>J31</f>
        <v> </v>
      </c>
      <c r="O31" s="50" t="str">
        <f>K31</f>
        <v> </v>
      </c>
    </row>
    <row r="32" spans="1:15" ht="12.75" hidden="1">
      <c r="A32" s="161">
        <f>B30</f>
        <v>0</v>
      </c>
      <c r="B32" s="55"/>
      <c r="C32" s="55"/>
      <c r="D32" s="55"/>
      <c r="E32" s="42"/>
      <c r="F32" s="43"/>
      <c r="G32" s="8">
        <f aca="true" t="shared" si="4" ref="G32:H52">A32/3.2808</f>
        <v>0</v>
      </c>
      <c r="H32" s="7">
        <f t="shared" si="4"/>
        <v>0</v>
      </c>
      <c r="I32" s="7">
        <f aca="true" t="shared" si="5" ref="I32:I52">H32-G32</f>
        <v>0</v>
      </c>
      <c r="J32" s="7" t="str">
        <f aca="true" t="shared" si="6" ref="J32:J52">IF((I32=0)," ",100*C32/I32)</f>
        <v> </v>
      </c>
      <c r="K32" s="15" t="str">
        <f aca="true" t="shared" si="7" ref="K32:K52">IF((C32=0)," ",100*D32/C32)</f>
        <v> </v>
      </c>
      <c r="M32" s="61">
        <f t="shared" si="3"/>
        <v>0.1</v>
      </c>
      <c r="N32" s="48" t="str">
        <f t="shared" si="1"/>
        <v> </v>
      </c>
      <c r="O32" s="50" t="str">
        <f t="shared" si="2"/>
        <v> </v>
      </c>
    </row>
    <row r="33" spans="1:15" s="62" customFormat="1" ht="12.75" hidden="1">
      <c r="A33" s="160"/>
      <c r="B33" s="71"/>
      <c r="C33" s="71"/>
      <c r="D33" s="71"/>
      <c r="E33" s="65"/>
      <c r="F33" s="66"/>
      <c r="G33" s="67"/>
      <c r="H33" s="68">
        <f>H32</f>
        <v>0</v>
      </c>
      <c r="I33" s="68"/>
      <c r="J33" s="68" t="str">
        <f>J32</f>
        <v> </v>
      </c>
      <c r="K33" s="69" t="str">
        <f>K32</f>
        <v> </v>
      </c>
      <c r="M33" s="61">
        <f>H33-0.1</f>
        <v>-0.1</v>
      </c>
      <c r="N33" s="48" t="str">
        <f>J33</f>
        <v> </v>
      </c>
      <c r="O33" s="50" t="str">
        <f>K33</f>
        <v> </v>
      </c>
    </row>
    <row r="34" spans="1:15" ht="12.75" hidden="1">
      <c r="A34" s="161">
        <f>B32</f>
        <v>0</v>
      </c>
      <c r="B34" s="55"/>
      <c r="C34" s="55"/>
      <c r="D34" s="55"/>
      <c r="E34" s="42"/>
      <c r="F34" s="43"/>
      <c r="G34" s="8">
        <f t="shared" si="4"/>
        <v>0</v>
      </c>
      <c r="H34" s="7">
        <f t="shared" si="4"/>
        <v>0</v>
      </c>
      <c r="I34" s="7">
        <f t="shared" si="5"/>
        <v>0</v>
      </c>
      <c r="J34" s="7" t="str">
        <f t="shared" si="6"/>
        <v> </v>
      </c>
      <c r="K34" s="15" t="str">
        <f t="shared" si="7"/>
        <v> </v>
      </c>
      <c r="M34" s="61">
        <f t="shared" si="3"/>
        <v>0.1</v>
      </c>
      <c r="N34" s="48" t="str">
        <f t="shared" si="1"/>
        <v> </v>
      </c>
      <c r="O34" s="50" t="str">
        <f t="shared" si="2"/>
        <v> </v>
      </c>
    </row>
    <row r="35" spans="1:15" s="62" customFormat="1" ht="12.75" hidden="1">
      <c r="A35" s="160"/>
      <c r="B35" s="71"/>
      <c r="C35" s="71"/>
      <c r="D35" s="71"/>
      <c r="E35" s="65"/>
      <c r="F35" s="66"/>
      <c r="G35" s="67"/>
      <c r="H35" s="68">
        <f>H34</f>
        <v>0</v>
      </c>
      <c r="I35" s="68"/>
      <c r="J35" s="68" t="str">
        <f>J34</f>
        <v> </v>
      </c>
      <c r="K35" s="69" t="str">
        <f>K34</f>
        <v> </v>
      </c>
      <c r="M35" s="61">
        <f>H35-0.1</f>
        <v>-0.1</v>
      </c>
      <c r="N35" s="48" t="str">
        <f>J35</f>
        <v> </v>
      </c>
      <c r="O35" s="50" t="str">
        <f>K35</f>
        <v> </v>
      </c>
    </row>
    <row r="36" spans="1:15" ht="12.75" hidden="1">
      <c r="A36" s="161">
        <f>B34</f>
        <v>0</v>
      </c>
      <c r="B36" s="55"/>
      <c r="C36" s="55"/>
      <c r="D36" s="55"/>
      <c r="E36" s="42"/>
      <c r="F36" s="43"/>
      <c r="G36" s="8">
        <f t="shared" si="4"/>
        <v>0</v>
      </c>
      <c r="H36" s="7">
        <f t="shared" si="4"/>
        <v>0</v>
      </c>
      <c r="I36" s="7">
        <f t="shared" si="5"/>
        <v>0</v>
      </c>
      <c r="J36" s="7" t="str">
        <f t="shared" si="6"/>
        <v> </v>
      </c>
      <c r="K36" s="15" t="str">
        <f t="shared" si="7"/>
        <v> </v>
      </c>
      <c r="M36" s="61">
        <f t="shared" si="3"/>
        <v>0.1</v>
      </c>
      <c r="N36" s="48" t="str">
        <f t="shared" si="1"/>
        <v> </v>
      </c>
      <c r="O36" s="50" t="str">
        <f t="shared" si="2"/>
        <v> </v>
      </c>
    </row>
    <row r="37" spans="1:15" s="62" customFormat="1" ht="12.75" hidden="1">
      <c r="A37" s="160"/>
      <c r="B37" s="71"/>
      <c r="C37" s="71"/>
      <c r="D37" s="71"/>
      <c r="E37" s="65"/>
      <c r="F37" s="66"/>
      <c r="G37" s="67"/>
      <c r="H37" s="68">
        <f>H36</f>
        <v>0</v>
      </c>
      <c r="I37" s="68"/>
      <c r="J37" s="68" t="str">
        <f>J36</f>
        <v> </v>
      </c>
      <c r="K37" s="69" t="str">
        <f>K36</f>
        <v> </v>
      </c>
      <c r="M37" s="61">
        <f>H37-0.1</f>
        <v>-0.1</v>
      </c>
      <c r="N37" s="48" t="str">
        <f>J37</f>
        <v> </v>
      </c>
      <c r="O37" s="50" t="str">
        <f>K37</f>
        <v> </v>
      </c>
    </row>
    <row r="38" spans="1:15" ht="12.75" hidden="1">
      <c r="A38" s="161">
        <f>B36</f>
        <v>0</v>
      </c>
      <c r="B38" s="55"/>
      <c r="C38" s="55"/>
      <c r="D38" s="55"/>
      <c r="E38" s="42"/>
      <c r="F38" s="43"/>
      <c r="G38" s="8">
        <f t="shared" si="4"/>
        <v>0</v>
      </c>
      <c r="H38" s="7">
        <f t="shared" si="4"/>
        <v>0</v>
      </c>
      <c r="I38" s="7">
        <f t="shared" si="5"/>
        <v>0</v>
      </c>
      <c r="J38" s="7" t="str">
        <f t="shared" si="6"/>
        <v> </v>
      </c>
      <c r="K38" s="15" t="str">
        <f t="shared" si="7"/>
        <v> </v>
      </c>
      <c r="M38" s="61">
        <f t="shared" si="3"/>
        <v>0.1</v>
      </c>
      <c r="N38" s="48" t="str">
        <f t="shared" si="1"/>
        <v> </v>
      </c>
      <c r="O38" s="50" t="str">
        <f t="shared" si="2"/>
        <v> </v>
      </c>
    </row>
    <row r="39" spans="1:15" s="62" customFormat="1" ht="12.75" hidden="1">
      <c r="A39" s="160"/>
      <c r="B39" s="71"/>
      <c r="C39" s="71"/>
      <c r="D39" s="71"/>
      <c r="E39" s="65"/>
      <c r="F39" s="66"/>
      <c r="G39" s="67"/>
      <c r="H39" s="68">
        <f>H38</f>
        <v>0</v>
      </c>
      <c r="I39" s="68"/>
      <c r="J39" s="68" t="str">
        <f>J38</f>
        <v> </v>
      </c>
      <c r="K39" s="69" t="str">
        <f>K38</f>
        <v> </v>
      </c>
      <c r="M39" s="61">
        <f>H39-0.1</f>
        <v>-0.1</v>
      </c>
      <c r="N39" s="48" t="str">
        <f>J39</f>
        <v> </v>
      </c>
      <c r="O39" s="50" t="str">
        <f>K39</f>
        <v> </v>
      </c>
    </row>
    <row r="40" spans="1:15" ht="12.75" hidden="1">
      <c r="A40" s="161">
        <f>B38</f>
        <v>0</v>
      </c>
      <c r="B40" s="55"/>
      <c r="C40" s="55"/>
      <c r="D40" s="55"/>
      <c r="E40" s="42"/>
      <c r="F40" s="43"/>
      <c r="G40" s="8">
        <f t="shared" si="4"/>
        <v>0</v>
      </c>
      <c r="H40" s="7">
        <f t="shared" si="4"/>
        <v>0</v>
      </c>
      <c r="I40" s="7">
        <f t="shared" si="5"/>
        <v>0</v>
      </c>
      <c r="J40" s="7" t="str">
        <f t="shared" si="6"/>
        <v> </v>
      </c>
      <c r="K40" s="15" t="str">
        <f t="shared" si="7"/>
        <v> </v>
      </c>
      <c r="M40" s="61">
        <f t="shared" si="3"/>
        <v>0.1</v>
      </c>
      <c r="N40" s="48" t="str">
        <f t="shared" si="1"/>
        <v> </v>
      </c>
      <c r="O40" s="50" t="str">
        <f t="shared" si="2"/>
        <v> </v>
      </c>
    </row>
    <row r="41" spans="1:15" s="62" customFormat="1" ht="12.75" hidden="1">
      <c r="A41" s="160"/>
      <c r="B41" s="71"/>
      <c r="C41" s="71"/>
      <c r="D41" s="71"/>
      <c r="E41" s="65"/>
      <c r="F41" s="66"/>
      <c r="G41" s="67"/>
      <c r="H41" s="68">
        <f>H40</f>
        <v>0</v>
      </c>
      <c r="I41" s="68"/>
      <c r="J41" s="68" t="str">
        <f>J40</f>
        <v> </v>
      </c>
      <c r="K41" s="69" t="str">
        <f>K40</f>
        <v> </v>
      </c>
      <c r="M41" s="61">
        <f>H41-0.1</f>
        <v>-0.1</v>
      </c>
      <c r="N41" s="48" t="str">
        <f>J41</f>
        <v> </v>
      </c>
      <c r="O41" s="50" t="str">
        <f>K41</f>
        <v> </v>
      </c>
    </row>
    <row r="42" spans="1:15" ht="12.75" hidden="1">
      <c r="A42" s="161">
        <f>B40</f>
        <v>0</v>
      </c>
      <c r="B42" s="55"/>
      <c r="C42" s="55"/>
      <c r="D42" s="55"/>
      <c r="E42" s="42"/>
      <c r="F42" s="43"/>
      <c r="G42" s="8">
        <f t="shared" si="4"/>
        <v>0</v>
      </c>
      <c r="H42" s="7">
        <f t="shared" si="4"/>
        <v>0</v>
      </c>
      <c r="I42" s="7">
        <f t="shared" si="5"/>
        <v>0</v>
      </c>
      <c r="J42" s="7" t="str">
        <f t="shared" si="6"/>
        <v> </v>
      </c>
      <c r="K42" s="15" t="str">
        <f t="shared" si="7"/>
        <v> </v>
      </c>
      <c r="M42" s="61">
        <f t="shared" si="3"/>
        <v>0.1</v>
      </c>
      <c r="N42" s="48" t="str">
        <f t="shared" si="1"/>
        <v> </v>
      </c>
      <c r="O42" s="50" t="str">
        <f t="shared" si="2"/>
        <v> </v>
      </c>
    </row>
    <row r="43" spans="1:15" s="62" customFormat="1" ht="12.75" hidden="1">
      <c r="A43" s="160"/>
      <c r="B43" s="71"/>
      <c r="C43" s="71"/>
      <c r="D43" s="71"/>
      <c r="E43" s="65"/>
      <c r="F43" s="66"/>
      <c r="G43" s="67"/>
      <c r="H43" s="68">
        <f>H42</f>
        <v>0</v>
      </c>
      <c r="I43" s="68"/>
      <c r="J43" s="68" t="str">
        <f>J42</f>
        <v> </v>
      </c>
      <c r="K43" s="69" t="str">
        <f>K42</f>
        <v> </v>
      </c>
      <c r="M43" s="61">
        <f>H43-0.1</f>
        <v>-0.1</v>
      </c>
      <c r="N43" s="48" t="str">
        <f>J43</f>
        <v> </v>
      </c>
      <c r="O43" s="50" t="str">
        <f>K43</f>
        <v> </v>
      </c>
    </row>
    <row r="44" spans="1:15" ht="12.75" hidden="1">
      <c r="A44" s="161">
        <f>B42</f>
        <v>0</v>
      </c>
      <c r="B44" s="55"/>
      <c r="C44" s="55"/>
      <c r="D44" s="55"/>
      <c r="E44" s="42"/>
      <c r="F44" s="43"/>
      <c r="G44" s="8">
        <f t="shared" si="4"/>
        <v>0</v>
      </c>
      <c r="H44" s="7">
        <f t="shared" si="4"/>
        <v>0</v>
      </c>
      <c r="I44" s="7">
        <f t="shared" si="5"/>
        <v>0</v>
      </c>
      <c r="J44" s="7" t="str">
        <f t="shared" si="6"/>
        <v> </v>
      </c>
      <c r="K44" s="15" t="str">
        <f t="shared" si="7"/>
        <v> </v>
      </c>
      <c r="M44" s="61">
        <f t="shared" si="3"/>
        <v>0.1</v>
      </c>
      <c r="N44" s="48" t="str">
        <f t="shared" si="1"/>
        <v> </v>
      </c>
      <c r="O44" s="50" t="str">
        <f t="shared" si="2"/>
        <v> </v>
      </c>
    </row>
    <row r="45" spans="1:15" s="62" customFormat="1" ht="12.75" hidden="1">
      <c r="A45" s="160"/>
      <c r="B45" s="71"/>
      <c r="C45" s="71"/>
      <c r="D45" s="71"/>
      <c r="E45" s="65"/>
      <c r="F45" s="66"/>
      <c r="G45" s="67"/>
      <c r="H45" s="68">
        <f>H44</f>
        <v>0</v>
      </c>
      <c r="I45" s="68"/>
      <c r="J45" s="68" t="str">
        <f>J44</f>
        <v> </v>
      </c>
      <c r="K45" s="69" t="str">
        <f>K44</f>
        <v> </v>
      </c>
      <c r="M45" s="61">
        <f>H45-0.1</f>
        <v>-0.1</v>
      </c>
      <c r="N45" s="48" t="str">
        <f>J45</f>
        <v> </v>
      </c>
      <c r="O45" s="50" t="str">
        <f>K45</f>
        <v> </v>
      </c>
    </row>
    <row r="46" spans="1:15" ht="12.75" hidden="1">
      <c r="A46" s="161">
        <f>B44</f>
        <v>0</v>
      </c>
      <c r="B46" s="55"/>
      <c r="C46" s="55"/>
      <c r="D46" s="55"/>
      <c r="E46" s="42"/>
      <c r="F46" s="43"/>
      <c r="G46" s="8">
        <f t="shared" si="4"/>
        <v>0</v>
      </c>
      <c r="H46" s="7">
        <f t="shared" si="4"/>
        <v>0</v>
      </c>
      <c r="I46" s="7">
        <f t="shared" si="5"/>
        <v>0</v>
      </c>
      <c r="J46" s="7" t="str">
        <f t="shared" si="6"/>
        <v> </v>
      </c>
      <c r="K46" s="15" t="str">
        <f t="shared" si="7"/>
        <v> </v>
      </c>
      <c r="M46" s="61">
        <f t="shared" si="3"/>
        <v>0.1</v>
      </c>
      <c r="N46" s="48" t="str">
        <f t="shared" si="1"/>
        <v> </v>
      </c>
      <c r="O46" s="50" t="str">
        <f t="shared" si="2"/>
        <v> </v>
      </c>
    </row>
    <row r="47" spans="1:15" s="62" customFormat="1" ht="12.75" hidden="1">
      <c r="A47" s="160"/>
      <c r="B47" s="71"/>
      <c r="C47" s="71"/>
      <c r="D47" s="71"/>
      <c r="E47" s="65"/>
      <c r="F47" s="66"/>
      <c r="G47" s="67"/>
      <c r="H47" s="68">
        <f>H46</f>
        <v>0</v>
      </c>
      <c r="I47" s="68"/>
      <c r="J47" s="68" t="str">
        <f>J46</f>
        <v> </v>
      </c>
      <c r="K47" s="69" t="str">
        <f>K46</f>
        <v> </v>
      </c>
      <c r="M47" s="61">
        <f>H47-0.1</f>
        <v>-0.1</v>
      </c>
      <c r="N47" s="48" t="str">
        <f>J47</f>
        <v> </v>
      </c>
      <c r="O47" s="50" t="str">
        <f>K47</f>
        <v> </v>
      </c>
    </row>
    <row r="48" spans="1:15" ht="12.75" hidden="1">
      <c r="A48" s="161">
        <f>B46</f>
        <v>0</v>
      </c>
      <c r="B48" s="55"/>
      <c r="C48" s="55"/>
      <c r="D48" s="55"/>
      <c r="E48" s="42"/>
      <c r="F48" s="43"/>
      <c r="G48" s="8">
        <f t="shared" si="4"/>
        <v>0</v>
      </c>
      <c r="H48" s="7">
        <f t="shared" si="4"/>
        <v>0</v>
      </c>
      <c r="I48" s="7">
        <f t="shared" si="5"/>
        <v>0</v>
      </c>
      <c r="J48" s="7" t="str">
        <f t="shared" si="6"/>
        <v> </v>
      </c>
      <c r="K48" s="15" t="str">
        <f t="shared" si="7"/>
        <v> </v>
      </c>
      <c r="M48" s="61">
        <f t="shared" si="3"/>
        <v>0.1</v>
      </c>
      <c r="N48" s="48" t="str">
        <f t="shared" si="1"/>
        <v> </v>
      </c>
      <c r="O48" s="50" t="str">
        <f t="shared" si="2"/>
        <v> </v>
      </c>
    </row>
    <row r="49" spans="1:15" s="62" customFormat="1" ht="12.75" hidden="1">
      <c r="A49" s="160"/>
      <c r="B49" s="71"/>
      <c r="C49" s="71"/>
      <c r="D49" s="71"/>
      <c r="E49" s="65"/>
      <c r="F49" s="66"/>
      <c r="G49" s="67"/>
      <c r="H49" s="68">
        <f>H48</f>
        <v>0</v>
      </c>
      <c r="I49" s="68"/>
      <c r="J49" s="68" t="str">
        <f>J48</f>
        <v> </v>
      </c>
      <c r="K49" s="69" t="str">
        <f>K48</f>
        <v> </v>
      </c>
      <c r="M49" s="61">
        <f>H49-0.1</f>
        <v>-0.1</v>
      </c>
      <c r="N49" s="48" t="str">
        <f>J49</f>
        <v> </v>
      </c>
      <c r="O49" s="50" t="str">
        <f>K49</f>
        <v> </v>
      </c>
    </row>
    <row r="50" spans="1:15" ht="12.75" hidden="1">
      <c r="A50" s="161">
        <f>B48</f>
        <v>0</v>
      </c>
      <c r="B50" s="55"/>
      <c r="C50" s="55"/>
      <c r="D50" s="55"/>
      <c r="E50" s="42"/>
      <c r="F50" s="43"/>
      <c r="G50" s="8">
        <f t="shared" si="4"/>
        <v>0</v>
      </c>
      <c r="H50" s="7">
        <f t="shared" si="4"/>
        <v>0</v>
      </c>
      <c r="I50" s="7">
        <f t="shared" si="5"/>
        <v>0</v>
      </c>
      <c r="J50" s="7" t="str">
        <f t="shared" si="6"/>
        <v> </v>
      </c>
      <c r="K50" s="15" t="str">
        <f t="shared" si="7"/>
        <v> </v>
      </c>
      <c r="M50" s="61">
        <f t="shared" si="3"/>
        <v>0.1</v>
      </c>
      <c r="N50" s="48" t="str">
        <f t="shared" si="1"/>
        <v> </v>
      </c>
      <c r="O50" s="50" t="str">
        <f t="shared" si="2"/>
        <v> </v>
      </c>
    </row>
    <row r="51" spans="1:15" s="62" customFormat="1" ht="12.75" hidden="1">
      <c r="A51" s="160"/>
      <c r="B51" s="71"/>
      <c r="C51" s="71"/>
      <c r="D51" s="71"/>
      <c r="E51" s="65"/>
      <c r="F51" s="66"/>
      <c r="G51" s="67"/>
      <c r="H51" s="68">
        <f>H50</f>
        <v>0</v>
      </c>
      <c r="I51" s="68"/>
      <c r="J51" s="68" t="str">
        <f>J50</f>
        <v> </v>
      </c>
      <c r="K51" s="69" t="str">
        <f>K50</f>
        <v> </v>
      </c>
      <c r="M51" s="61">
        <f>H51-0.1</f>
        <v>-0.1</v>
      </c>
      <c r="N51" s="48" t="str">
        <f>J51</f>
        <v> </v>
      </c>
      <c r="O51" s="50" t="str">
        <f>K51</f>
        <v> </v>
      </c>
    </row>
    <row r="52" spans="1:15" ht="12.75" hidden="1">
      <c r="A52" s="161">
        <f>B50</f>
        <v>0</v>
      </c>
      <c r="B52" s="55"/>
      <c r="C52" s="55"/>
      <c r="D52" s="55"/>
      <c r="E52" s="42"/>
      <c r="F52" s="43"/>
      <c r="G52" s="8">
        <f t="shared" si="4"/>
        <v>0</v>
      </c>
      <c r="H52" s="7">
        <f t="shared" si="4"/>
        <v>0</v>
      </c>
      <c r="I52" s="7">
        <f t="shared" si="5"/>
        <v>0</v>
      </c>
      <c r="J52" s="7" t="str">
        <f t="shared" si="6"/>
        <v> </v>
      </c>
      <c r="K52" s="15" t="str">
        <f t="shared" si="7"/>
        <v> </v>
      </c>
      <c r="M52" s="61">
        <f t="shared" si="3"/>
        <v>0.1</v>
      </c>
      <c r="N52" s="48" t="str">
        <f t="shared" si="1"/>
        <v> </v>
      </c>
      <c r="O52" s="50" t="str">
        <f t="shared" si="2"/>
        <v> </v>
      </c>
    </row>
    <row r="53" spans="1:15" s="62" customFormat="1" ht="12.75" hidden="1">
      <c r="A53" s="160"/>
      <c r="B53" s="71"/>
      <c r="C53" s="71"/>
      <c r="D53" s="71"/>
      <c r="E53" s="65"/>
      <c r="F53" s="66"/>
      <c r="G53" s="67"/>
      <c r="H53" s="68">
        <f>H52</f>
        <v>0</v>
      </c>
      <c r="I53" s="68"/>
      <c r="J53" s="68" t="str">
        <f>J52</f>
        <v> </v>
      </c>
      <c r="K53" s="69" t="str">
        <f>K52</f>
        <v> </v>
      </c>
      <c r="M53" s="61">
        <f>H53-0.1</f>
        <v>-0.1</v>
      </c>
      <c r="N53" s="48" t="str">
        <f>J53</f>
        <v> </v>
      </c>
      <c r="O53" s="50" t="str">
        <f>K53</f>
        <v> </v>
      </c>
    </row>
    <row r="54" spans="1:15" ht="12.75" hidden="1">
      <c r="A54" s="161">
        <f>B52</f>
        <v>0</v>
      </c>
      <c r="B54" s="55"/>
      <c r="C54" s="55"/>
      <c r="D54" s="55"/>
      <c r="E54" s="42"/>
      <c r="F54" s="43"/>
      <c r="G54" s="8">
        <f aca="true" t="shared" si="8" ref="G54:G96">A54/3.2808</f>
        <v>0</v>
      </c>
      <c r="H54" s="7">
        <f aca="true" t="shared" si="9" ref="H54:H96">B54/3.2808</f>
        <v>0</v>
      </c>
      <c r="I54" s="7">
        <f aca="true" t="shared" si="10" ref="I54:I96">H54-G54</f>
        <v>0</v>
      </c>
      <c r="J54" s="7" t="str">
        <f aca="true" t="shared" si="11" ref="J54:J96">IF((I54=0)," ",100*C54/I54)</f>
        <v> </v>
      </c>
      <c r="K54" s="15" t="str">
        <f aca="true" t="shared" si="12" ref="K54:K96">IF((C54=0)," ",100*D54/C54)</f>
        <v> </v>
      </c>
      <c r="M54" s="61">
        <f t="shared" si="3"/>
        <v>0.1</v>
      </c>
      <c r="N54" s="48" t="str">
        <f t="shared" si="1"/>
        <v> </v>
      </c>
      <c r="O54" s="50" t="str">
        <f t="shared" si="2"/>
        <v> </v>
      </c>
    </row>
    <row r="55" spans="1:15" s="62" customFormat="1" ht="12.75" hidden="1">
      <c r="A55" s="160"/>
      <c r="B55" s="71"/>
      <c r="C55" s="71"/>
      <c r="D55" s="71"/>
      <c r="E55" s="65"/>
      <c r="F55" s="66"/>
      <c r="G55" s="67"/>
      <c r="H55" s="68">
        <f>H54</f>
        <v>0</v>
      </c>
      <c r="I55" s="68"/>
      <c r="J55" s="68" t="str">
        <f>J54</f>
        <v> </v>
      </c>
      <c r="K55" s="69" t="str">
        <f>K54</f>
        <v> </v>
      </c>
      <c r="M55" s="61">
        <f>H55-0.1</f>
        <v>-0.1</v>
      </c>
      <c r="N55" s="48" t="str">
        <f>J55</f>
        <v> </v>
      </c>
      <c r="O55" s="50" t="str">
        <f>K55</f>
        <v> </v>
      </c>
    </row>
    <row r="56" spans="1:15" ht="12.75" hidden="1">
      <c r="A56" s="161">
        <f>B54</f>
        <v>0</v>
      </c>
      <c r="B56" s="55"/>
      <c r="C56" s="55"/>
      <c r="D56" s="55"/>
      <c r="E56" s="42"/>
      <c r="F56" s="43"/>
      <c r="G56" s="8">
        <f t="shared" si="8"/>
        <v>0</v>
      </c>
      <c r="H56" s="7">
        <f t="shared" si="9"/>
        <v>0</v>
      </c>
      <c r="I56" s="7">
        <f t="shared" si="10"/>
        <v>0</v>
      </c>
      <c r="J56" s="7" t="str">
        <f t="shared" si="11"/>
        <v> </v>
      </c>
      <c r="K56" s="15" t="str">
        <f t="shared" si="12"/>
        <v> </v>
      </c>
      <c r="M56" s="61">
        <f t="shared" si="3"/>
        <v>0.1</v>
      </c>
      <c r="N56" s="48" t="str">
        <f t="shared" si="1"/>
        <v> </v>
      </c>
      <c r="O56" s="50" t="str">
        <f t="shared" si="2"/>
        <v> </v>
      </c>
    </row>
    <row r="57" spans="1:15" s="62" customFormat="1" ht="12.75" hidden="1">
      <c r="A57" s="160"/>
      <c r="B57" s="71"/>
      <c r="C57" s="71"/>
      <c r="D57" s="71"/>
      <c r="E57" s="65"/>
      <c r="F57" s="66"/>
      <c r="G57" s="67"/>
      <c r="H57" s="68">
        <f>H56</f>
        <v>0</v>
      </c>
      <c r="I57" s="68"/>
      <c r="J57" s="68" t="str">
        <f>J56</f>
        <v> </v>
      </c>
      <c r="K57" s="69" t="str">
        <f>K56</f>
        <v> </v>
      </c>
      <c r="M57" s="61">
        <f>H57-0.1</f>
        <v>-0.1</v>
      </c>
      <c r="N57" s="48" t="str">
        <f>J57</f>
        <v> </v>
      </c>
      <c r="O57" s="50" t="str">
        <f>K57</f>
        <v> </v>
      </c>
    </row>
    <row r="58" spans="1:15" ht="12.75" hidden="1">
      <c r="A58" s="161">
        <f>B56</f>
        <v>0</v>
      </c>
      <c r="B58" s="55"/>
      <c r="C58" s="55"/>
      <c r="D58" s="55"/>
      <c r="E58" s="42"/>
      <c r="F58" s="43"/>
      <c r="G58" s="8">
        <f t="shared" si="8"/>
        <v>0</v>
      </c>
      <c r="H58" s="7">
        <f t="shared" si="9"/>
        <v>0</v>
      </c>
      <c r="I58" s="7">
        <f t="shared" si="10"/>
        <v>0</v>
      </c>
      <c r="J58" s="7" t="str">
        <f t="shared" si="11"/>
        <v> </v>
      </c>
      <c r="K58" s="15" t="str">
        <f t="shared" si="12"/>
        <v> </v>
      </c>
      <c r="M58" s="61">
        <f t="shared" si="3"/>
        <v>0.1</v>
      </c>
      <c r="N58" s="48" t="str">
        <f t="shared" si="1"/>
        <v> </v>
      </c>
      <c r="O58" s="50" t="str">
        <f t="shared" si="2"/>
        <v> </v>
      </c>
    </row>
    <row r="59" spans="1:15" s="62" customFormat="1" ht="12.75" hidden="1">
      <c r="A59" s="160"/>
      <c r="B59" s="71"/>
      <c r="C59" s="71"/>
      <c r="D59" s="71"/>
      <c r="E59" s="65"/>
      <c r="F59" s="66"/>
      <c r="G59" s="67"/>
      <c r="H59" s="68">
        <f>H58</f>
        <v>0</v>
      </c>
      <c r="I59" s="68"/>
      <c r="J59" s="68" t="str">
        <f>J58</f>
        <v> </v>
      </c>
      <c r="K59" s="69" t="str">
        <f>K58</f>
        <v> </v>
      </c>
      <c r="M59" s="61">
        <f>H59-0.1</f>
        <v>-0.1</v>
      </c>
      <c r="N59" s="48" t="str">
        <f>J59</f>
        <v> </v>
      </c>
      <c r="O59" s="50" t="str">
        <f>K59</f>
        <v> </v>
      </c>
    </row>
    <row r="60" spans="1:15" ht="12.75" hidden="1">
      <c r="A60" s="161">
        <f>B58</f>
        <v>0</v>
      </c>
      <c r="B60" s="55"/>
      <c r="C60" s="55"/>
      <c r="D60" s="55"/>
      <c r="E60" s="42"/>
      <c r="F60" s="43"/>
      <c r="G60" s="8">
        <f t="shared" si="8"/>
        <v>0</v>
      </c>
      <c r="H60" s="7">
        <f t="shared" si="9"/>
        <v>0</v>
      </c>
      <c r="I60" s="7">
        <f t="shared" si="10"/>
        <v>0</v>
      </c>
      <c r="J60" s="7" t="str">
        <f t="shared" si="11"/>
        <v> </v>
      </c>
      <c r="K60" s="15" t="str">
        <f t="shared" si="12"/>
        <v> </v>
      </c>
      <c r="M60" s="61">
        <f t="shared" si="3"/>
        <v>0.1</v>
      </c>
      <c r="N60" s="48" t="str">
        <f t="shared" si="1"/>
        <v> </v>
      </c>
      <c r="O60" s="50" t="str">
        <f t="shared" si="2"/>
        <v> </v>
      </c>
    </row>
    <row r="61" spans="1:15" s="62" customFormat="1" ht="12.75" hidden="1">
      <c r="A61" s="160"/>
      <c r="B61" s="71"/>
      <c r="C61" s="71"/>
      <c r="D61" s="71"/>
      <c r="E61" s="65"/>
      <c r="F61" s="66"/>
      <c r="G61" s="67"/>
      <c r="H61" s="68">
        <f>H60</f>
        <v>0</v>
      </c>
      <c r="I61" s="68"/>
      <c r="J61" s="68" t="str">
        <f>J60</f>
        <v> </v>
      </c>
      <c r="K61" s="69" t="str">
        <f>K60</f>
        <v> </v>
      </c>
      <c r="M61" s="61">
        <f>H61-0.1</f>
        <v>-0.1</v>
      </c>
      <c r="N61" s="48" t="str">
        <f>J61</f>
        <v> </v>
      </c>
      <c r="O61" s="50" t="str">
        <f>K61</f>
        <v> </v>
      </c>
    </row>
    <row r="62" spans="1:15" ht="12.75" hidden="1">
      <c r="A62" s="161">
        <f>B60</f>
        <v>0</v>
      </c>
      <c r="B62" s="55"/>
      <c r="C62" s="55"/>
      <c r="D62" s="55"/>
      <c r="E62" s="42"/>
      <c r="F62" s="43"/>
      <c r="G62" s="8">
        <f t="shared" si="8"/>
        <v>0</v>
      </c>
      <c r="H62" s="7">
        <f t="shared" si="9"/>
        <v>0</v>
      </c>
      <c r="I62" s="7">
        <f t="shared" si="10"/>
        <v>0</v>
      </c>
      <c r="J62" s="7" t="str">
        <f t="shared" si="11"/>
        <v> </v>
      </c>
      <c r="K62" s="15" t="str">
        <f t="shared" si="12"/>
        <v> </v>
      </c>
      <c r="M62" s="61">
        <f t="shared" si="3"/>
        <v>0.1</v>
      </c>
      <c r="N62" s="48" t="str">
        <f t="shared" si="1"/>
        <v> </v>
      </c>
      <c r="O62" s="50" t="str">
        <f t="shared" si="2"/>
        <v> </v>
      </c>
    </row>
    <row r="63" spans="1:15" s="62" customFormat="1" ht="12.75" hidden="1">
      <c r="A63" s="160"/>
      <c r="B63" s="71"/>
      <c r="C63" s="71"/>
      <c r="D63" s="71"/>
      <c r="E63" s="65"/>
      <c r="F63" s="66"/>
      <c r="G63" s="67"/>
      <c r="H63" s="68">
        <f>H62</f>
        <v>0</v>
      </c>
      <c r="I63" s="68"/>
      <c r="J63" s="68" t="str">
        <f>J62</f>
        <v> </v>
      </c>
      <c r="K63" s="69" t="str">
        <f>K62</f>
        <v> </v>
      </c>
      <c r="M63" s="61">
        <f>H63-0.1</f>
        <v>-0.1</v>
      </c>
      <c r="N63" s="48" t="str">
        <f>J63</f>
        <v> </v>
      </c>
      <c r="O63" s="50" t="str">
        <f>K63</f>
        <v> </v>
      </c>
    </row>
    <row r="64" spans="1:15" ht="12.75" hidden="1">
      <c r="A64" s="161">
        <f>B62</f>
        <v>0</v>
      </c>
      <c r="B64" s="55"/>
      <c r="C64" s="55"/>
      <c r="D64" s="55"/>
      <c r="E64" s="42"/>
      <c r="F64" s="43"/>
      <c r="G64" s="8">
        <f t="shared" si="8"/>
        <v>0</v>
      </c>
      <c r="H64" s="7">
        <f t="shared" si="9"/>
        <v>0</v>
      </c>
      <c r="I64" s="7">
        <f t="shared" si="10"/>
        <v>0</v>
      </c>
      <c r="J64" s="7" t="str">
        <f t="shared" si="11"/>
        <v> </v>
      </c>
      <c r="K64" s="15" t="str">
        <f t="shared" si="12"/>
        <v> </v>
      </c>
      <c r="M64" s="61">
        <f t="shared" si="3"/>
        <v>0.1</v>
      </c>
      <c r="N64" s="48" t="str">
        <f t="shared" si="1"/>
        <v> </v>
      </c>
      <c r="O64" s="50" t="str">
        <f t="shared" si="2"/>
        <v> </v>
      </c>
    </row>
    <row r="65" spans="1:15" s="62" customFormat="1" ht="12.75" hidden="1">
      <c r="A65" s="160"/>
      <c r="B65" s="71"/>
      <c r="C65" s="71"/>
      <c r="D65" s="71"/>
      <c r="E65" s="65"/>
      <c r="F65" s="66"/>
      <c r="G65" s="67"/>
      <c r="H65" s="68">
        <f>H64</f>
        <v>0</v>
      </c>
      <c r="I65" s="68"/>
      <c r="J65" s="68" t="str">
        <f>J64</f>
        <v> </v>
      </c>
      <c r="K65" s="69" t="str">
        <f>K64</f>
        <v> </v>
      </c>
      <c r="M65" s="61">
        <f>H65-0.1</f>
        <v>-0.1</v>
      </c>
      <c r="N65" s="48" t="str">
        <f>J65</f>
        <v> </v>
      </c>
      <c r="O65" s="50" t="str">
        <f>K65</f>
        <v> </v>
      </c>
    </row>
    <row r="66" spans="1:15" ht="12.75" hidden="1">
      <c r="A66" s="161">
        <f>B64</f>
        <v>0</v>
      </c>
      <c r="B66" s="55"/>
      <c r="C66" s="55"/>
      <c r="D66" s="55"/>
      <c r="E66" s="42"/>
      <c r="F66" s="43"/>
      <c r="G66" s="8">
        <f t="shared" si="8"/>
        <v>0</v>
      </c>
      <c r="H66" s="7">
        <f t="shared" si="9"/>
        <v>0</v>
      </c>
      <c r="I66" s="7">
        <f t="shared" si="10"/>
        <v>0</v>
      </c>
      <c r="J66" s="7" t="str">
        <f t="shared" si="11"/>
        <v> </v>
      </c>
      <c r="K66" s="15" t="str">
        <f t="shared" si="12"/>
        <v> </v>
      </c>
      <c r="M66" s="61">
        <f t="shared" si="3"/>
        <v>0.1</v>
      </c>
      <c r="N66" s="48" t="str">
        <f t="shared" si="1"/>
        <v> </v>
      </c>
      <c r="O66" s="50" t="str">
        <f t="shared" si="2"/>
        <v> </v>
      </c>
    </row>
    <row r="67" spans="1:15" s="62" customFormat="1" ht="12.75" hidden="1">
      <c r="A67" s="160"/>
      <c r="B67" s="71"/>
      <c r="C67" s="71"/>
      <c r="D67" s="71"/>
      <c r="E67" s="65"/>
      <c r="F67" s="66"/>
      <c r="G67" s="67"/>
      <c r="H67" s="68">
        <f>H66</f>
        <v>0</v>
      </c>
      <c r="I67" s="68"/>
      <c r="J67" s="68" t="str">
        <f>J66</f>
        <v> </v>
      </c>
      <c r="K67" s="69" t="str">
        <f>K66</f>
        <v> </v>
      </c>
      <c r="M67" s="61">
        <f>H67-0.1</f>
        <v>-0.1</v>
      </c>
      <c r="N67" s="48" t="str">
        <f>J67</f>
        <v> </v>
      </c>
      <c r="O67" s="50" t="str">
        <f>K67</f>
        <v> </v>
      </c>
    </row>
    <row r="68" spans="1:15" ht="12.75" hidden="1">
      <c r="A68" s="161">
        <f>B66</f>
        <v>0</v>
      </c>
      <c r="B68" s="55"/>
      <c r="C68" s="55"/>
      <c r="D68" s="55"/>
      <c r="E68" s="42"/>
      <c r="F68" s="43"/>
      <c r="G68" s="8">
        <f t="shared" si="8"/>
        <v>0</v>
      </c>
      <c r="H68" s="7">
        <f t="shared" si="9"/>
        <v>0</v>
      </c>
      <c r="I68" s="7">
        <f t="shared" si="10"/>
        <v>0</v>
      </c>
      <c r="J68" s="7" t="str">
        <f t="shared" si="11"/>
        <v> </v>
      </c>
      <c r="K68" s="15" t="str">
        <f t="shared" si="12"/>
        <v> </v>
      </c>
      <c r="M68" s="61">
        <f t="shared" si="3"/>
        <v>0.1</v>
      </c>
      <c r="N68" s="48" t="str">
        <f t="shared" si="1"/>
        <v> </v>
      </c>
      <c r="O68" s="50" t="str">
        <f t="shared" si="2"/>
        <v> </v>
      </c>
    </row>
    <row r="69" spans="1:15" s="62" customFormat="1" ht="12.75" hidden="1">
      <c r="A69" s="160"/>
      <c r="B69" s="71"/>
      <c r="C69" s="71"/>
      <c r="D69" s="71"/>
      <c r="E69" s="65"/>
      <c r="F69" s="66"/>
      <c r="G69" s="67"/>
      <c r="H69" s="68">
        <f>H68</f>
        <v>0</v>
      </c>
      <c r="I69" s="68"/>
      <c r="J69" s="68" t="str">
        <f>J68</f>
        <v> </v>
      </c>
      <c r="K69" s="69" t="str">
        <f>K68</f>
        <v> </v>
      </c>
      <c r="M69" s="61">
        <f>H69-0.1</f>
        <v>-0.1</v>
      </c>
      <c r="N69" s="48" t="str">
        <f>J69</f>
        <v> </v>
      </c>
      <c r="O69" s="50" t="str">
        <f>K69</f>
        <v> </v>
      </c>
    </row>
    <row r="70" spans="1:15" ht="12.75" hidden="1">
      <c r="A70" s="161">
        <f>B68</f>
        <v>0</v>
      </c>
      <c r="B70" s="55"/>
      <c r="C70" s="55"/>
      <c r="D70" s="55"/>
      <c r="E70" s="42"/>
      <c r="F70" s="43"/>
      <c r="G70" s="8">
        <f t="shared" si="8"/>
        <v>0</v>
      </c>
      <c r="H70" s="7">
        <f t="shared" si="9"/>
        <v>0</v>
      </c>
      <c r="I70" s="7">
        <f t="shared" si="10"/>
        <v>0</v>
      </c>
      <c r="J70" s="7" t="str">
        <f t="shared" si="11"/>
        <v> </v>
      </c>
      <c r="K70" s="15" t="str">
        <f t="shared" si="12"/>
        <v> </v>
      </c>
      <c r="M70" s="61">
        <f t="shared" si="3"/>
        <v>0.1</v>
      </c>
      <c r="N70" s="48" t="str">
        <f t="shared" si="1"/>
        <v> </v>
      </c>
      <c r="O70" s="50" t="str">
        <f t="shared" si="2"/>
        <v> </v>
      </c>
    </row>
    <row r="71" spans="1:15" s="62" customFormat="1" ht="12.75" hidden="1">
      <c r="A71" s="160"/>
      <c r="B71" s="71"/>
      <c r="C71" s="71"/>
      <c r="D71" s="71"/>
      <c r="E71" s="65"/>
      <c r="F71" s="66"/>
      <c r="G71" s="67"/>
      <c r="H71" s="68">
        <f>H70</f>
        <v>0</v>
      </c>
      <c r="I71" s="68"/>
      <c r="J71" s="68" t="str">
        <f>J70</f>
        <v> </v>
      </c>
      <c r="K71" s="69" t="str">
        <f>K70</f>
        <v> </v>
      </c>
      <c r="M71" s="61">
        <f>H71-0.1</f>
        <v>-0.1</v>
      </c>
      <c r="N71" s="48" t="str">
        <f>J71</f>
        <v> </v>
      </c>
      <c r="O71" s="50" t="str">
        <f>K71</f>
        <v> </v>
      </c>
    </row>
    <row r="72" spans="1:15" ht="12.75" hidden="1">
      <c r="A72" s="161">
        <f>B70</f>
        <v>0</v>
      </c>
      <c r="B72" s="55"/>
      <c r="C72" s="55"/>
      <c r="D72" s="55"/>
      <c r="E72" s="42"/>
      <c r="F72" s="43"/>
      <c r="G72" s="8">
        <f t="shared" si="8"/>
        <v>0</v>
      </c>
      <c r="H72" s="7">
        <f t="shared" si="9"/>
        <v>0</v>
      </c>
      <c r="I72" s="7">
        <f t="shared" si="10"/>
        <v>0</v>
      </c>
      <c r="J72" s="7" t="str">
        <f t="shared" si="11"/>
        <v> </v>
      </c>
      <c r="K72" s="15" t="str">
        <f t="shared" si="12"/>
        <v> </v>
      </c>
      <c r="M72" s="61">
        <f t="shared" si="3"/>
        <v>0.1</v>
      </c>
      <c r="N72" s="48" t="str">
        <f t="shared" si="1"/>
        <v> </v>
      </c>
      <c r="O72" s="50" t="str">
        <f t="shared" si="2"/>
        <v> </v>
      </c>
    </row>
    <row r="73" spans="1:15" s="62" customFormat="1" ht="12.75" hidden="1">
      <c r="A73" s="160"/>
      <c r="B73" s="71"/>
      <c r="C73" s="71"/>
      <c r="D73" s="71"/>
      <c r="E73" s="65"/>
      <c r="F73" s="66"/>
      <c r="G73" s="67"/>
      <c r="H73" s="68">
        <f>H72</f>
        <v>0</v>
      </c>
      <c r="I73" s="68"/>
      <c r="J73" s="68" t="str">
        <f>J72</f>
        <v> </v>
      </c>
      <c r="K73" s="69" t="str">
        <f>K72</f>
        <v> </v>
      </c>
      <c r="M73" s="61">
        <f>H73-0.1</f>
        <v>-0.1</v>
      </c>
      <c r="N73" s="48" t="str">
        <f>J73</f>
        <v> </v>
      </c>
      <c r="O73" s="50" t="str">
        <f>K73</f>
        <v> </v>
      </c>
    </row>
    <row r="74" spans="1:15" ht="12.75" hidden="1">
      <c r="A74" s="161">
        <f>B72</f>
        <v>0</v>
      </c>
      <c r="B74" s="55"/>
      <c r="C74" s="55"/>
      <c r="D74" s="55"/>
      <c r="E74" s="42"/>
      <c r="F74" s="43"/>
      <c r="G74" s="8">
        <f t="shared" si="8"/>
        <v>0</v>
      </c>
      <c r="H74" s="7">
        <f t="shared" si="9"/>
        <v>0</v>
      </c>
      <c r="I74" s="7">
        <f t="shared" si="10"/>
        <v>0</v>
      </c>
      <c r="J74" s="7" t="str">
        <f t="shared" si="11"/>
        <v> </v>
      </c>
      <c r="K74" s="15" t="str">
        <f t="shared" si="12"/>
        <v> </v>
      </c>
      <c r="M74" s="61">
        <f t="shared" si="3"/>
        <v>0.1</v>
      </c>
      <c r="N74" s="48" t="str">
        <f t="shared" si="1"/>
        <v> </v>
      </c>
      <c r="O74" s="50" t="str">
        <f t="shared" si="2"/>
        <v> </v>
      </c>
    </row>
    <row r="75" spans="1:15" s="62" customFormat="1" ht="12.75" hidden="1">
      <c r="A75" s="160"/>
      <c r="B75" s="71"/>
      <c r="C75" s="71"/>
      <c r="D75" s="71"/>
      <c r="E75" s="65"/>
      <c r="F75" s="66"/>
      <c r="G75" s="67"/>
      <c r="H75" s="68">
        <f>H74</f>
        <v>0</v>
      </c>
      <c r="I75" s="68"/>
      <c r="J75" s="68" t="str">
        <f>J74</f>
        <v> </v>
      </c>
      <c r="K75" s="69" t="str">
        <f>K74</f>
        <v> </v>
      </c>
      <c r="M75" s="61">
        <f>H75-0.1</f>
        <v>-0.1</v>
      </c>
      <c r="N75" s="48" t="str">
        <f>J75</f>
        <v> </v>
      </c>
      <c r="O75" s="50" t="str">
        <f>K75</f>
        <v> </v>
      </c>
    </row>
    <row r="76" spans="1:15" ht="12.75" hidden="1">
      <c r="A76" s="161">
        <f>B74</f>
        <v>0</v>
      </c>
      <c r="B76" s="55"/>
      <c r="C76" s="55"/>
      <c r="D76" s="55"/>
      <c r="E76" s="42"/>
      <c r="F76" s="43"/>
      <c r="G76" s="8">
        <f t="shared" si="8"/>
        <v>0</v>
      </c>
      <c r="H76" s="7">
        <f t="shared" si="9"/>
        <v>0</v>
      </c>
      <c r="I76" s="7">
        <f t="shared" si="10"/>
        <v>0</v>
      </c>
      <c r="J76" s="7" t="str">
        <f t="shared" si="11"/>
        <v> </v>
      </c>
      <c r="K76" s="15" t="str">
        <f t="shared" si="12"/>
        <v> </v>
      </c>
      <c r="M76" s="61">
        <f t="shared" si="3"/>
        <v>0.1</v>
      </c>
      <c r="N76" s="48" t="str">
        <f t="shared" si="1"/>
        <v> </v>
      </c>
      <c r="O76" s="50" t="str">
        <f t="shared" si="2"/>
        <v> </v>
      </c>
    </row>
    <row r="77" spans="1:15" s="62" customFormat="1" ht="12.75" hidden="1">
      <c r="A77" s="160"/>
      <c r="B77" s="71"/>
      <c r="C77" s="71"/>
      <c r="D77" s="71"/>
      <c r="E77" s="65"/>
      <c r="F77" s="66"/>
      <c r="G77" s="67"/>
      <c r="H77" s="68">
        <f>H76</f>
        <v>0</v>
      </c>
      <c r="I77" s="68"/>
      <c r="J77" s="68" t="str">
        <f>J76</f>
        <v> </v>
      </c>
      <c r="K77" s="69" t="str">
        <f>K76</f>
        <v> </v>
      </c>
      <c r="M77" s="61">
        <f>H77-0.1</f>
        <v>-0.1</v>
      </c>
      <c r="N77" s="48" t="str">
        <f>J77</f>
        <v> </v>
      </c>
      <c r="O77" s="50" t="str">
        <f>K77</f>
        <v> </v>
      </c>
    </row>
    <row r="78" spans="1:15" ht="12.75" hidden="1">
      <c r="A78" s="161">
        <f>B76</f>
        <v>0</v>
      </c>
      <c r="B78" s="55"/>
      <c r="C78" s="55"/>
      <c r="D78" s="55"/>
      <c r="E78" s="42"/>
      <c r="F78" s="43"/>
      <c r="G78" s="8">
        <f t="shared" si="8"/>
        <v>0</v>
      </c>
      <c r="H78" s="7">
        <f t="shared" si="9"/>
        <v>0</v>
      </c>
      <c r="I78" s="7">
        <f t="shared" si="10"/>
        <v>0</v>
      </c>
      <c r="J78" s="7" t="str">
        <f t="shared" si="11"/>
        <v> </v>
      </c>
      <c r="K78" s="15" t="str">
        <f t="shared" si="12"/>
        <v> </v>
      </c>
      <c r="M78" s="61">
        <f t="shared" si="3"/>
        <v>0.1</v>
      </c>
      <c r="N78" s="48" t="str">
        <f t="shared" si="1"/>
        <v> </v>
      </c>
      <c r="O78" s="50" t="str">
        <f t="shared" si="2"/>
        <v> </v>
      </c>
    </row>
    <row r="79" spans="1:15" s="62" customFormat="1" ht="12.75" hidden="1">
      <c r="A79" s="160"/>
      <c r="B79" s="71"/>
      <c r="C79" s="71"/>
      <c r="D79" s="71"/>
      <c r="E79" s="65"/>
      <c r="F79" s="66"/>
      <c r="G79" s="67"/>
      <c r="H79" s="68">
        <f>H78</f>
        <v>0</v>
      </c>
      <c r="I79" s="68"/>
      <c r="J79" s="68" t="str">
        <f>J78</f>
        <v> </v>
      </c>
      <c r="K79" s="69" t="str">
        <f>K78</f>
        <v> </v>
      </c>
      <c r="M79" s="61">
        <f>H79-0.1</f>
        <v>-0.1</v>
      </c>
      <c r="N79" s="48" t="str">
        <f>J79</f>
        <v> </v>
      </c>
      <c r="O79" s="50" t="str">
        <f>K79</f>
        <v> </v>
      </c>
    </row>
    <row r="80" spans="1:15" ht="12.75" hidden="1">
      <c r="A80" s="161">
        <f>B78</f>
        <v>0</v>
      </c>
      <c r="B80" s="55"/>
      <c r="C80" s="55"/>
      <c r="D80" s="55"/>
      <c r="E80" s="42"/>
      <c r="F80" s="43"/>
      <c r="G80" s="8">
        <f t="shared" si="8"/>
        <v>0</v>
      </c>
      <c r="H80" s="7">
        <f t="shared" si="9"/>
        <v>0</v>
      </c>
      <c r="I80" s="7">
        <f t="shared" si="10"/>
        <v>0</v>
      </c>
      <c r="J80" s="7" t="str">
        <f t="shared" si="11"/>
        <v> </v>
      </c>
      <c r="K80" s="15" t="str">
        <f t="shared" si="12"/>
        <v> </v>
      </c>
      <c r="M80" s="61">
        <f t="shared" si="3"/>
        <v>0.1</v>
      </c>
      <c r="N80" s="48" t="str">
        <f t="shared" si="1"/>
        <v> </v>
      </c>
      <c r="O80" s="50" t="str">
        <f t="shared" si="2"/>
        <v> </v>
      </c>
    </row>
    <row r="81" spans="1:15" s="62" customFormat="1" ht="12.75" hidden="1">
      <c r="A81" s="160"/>
      <c r="B81" s="71"/>
      <c r="C81" s="71"/>
      <c r="D81" s="71"/>
      <c r="E81" s="65"/>
      <c r="F81" s="66"/>
      <c r="G81" s="67"/>
      <c r="H81" s="68">
        <f>H80</f>
        <v>0</v>
      </c>
      <c r="I81" s="68"/>
      <c r="J81" s="68" t="str">
        <f>J80</f>
        <v> </v>
      </c>
      <c r="K81" s="69" t="str">
        <f>K80</f>
        <v> </v>
      </c>
      <c r="M81" s="61">
        <f>H81-0.1</f>
        <v>-0.1</v>
      </c>
      <c r="N81" s="48" t="str">
        <f>J81</f>
        <v> </v>
      </c>
      <c r="O81" s="50" t="str">
        <f>K81</f>
        <v> </v>
      </c>
    </row>
    <row r="82" spans="1:15" ht="12.75" hidden="1">
      <c r="A82" s="161">
        <f>B80</f>
        <v>0</v>
      </c>
      <c r="B82" s="55"/>
      <c r="C82" s="55"/>
      <c r="D82" s="55"/>
      <c r="E82" s="42"/>
      <c r="F82" s="43"/>
      <c r="G82" s="8">
        <f t="shared" si="8"/>
        <v>0</v>
      </c>
      <c r="H82" s="7">
        <f t="shared" si="9"/>
        <v>0</v>
      </c>
      <c r="I82" s="7">
        <f t="shared" si="10"/>
        <v>0</v>
      </c>
      <c r="J82" s="7" t="str">
        <f t="shared" si="11"/>
        <v> </v>
      </c>
      <c r="K82" s="15" t="str">
        <f t="shared" si="12"/>
        <v> </v>
      </c>
      <c r="M82" s="61">
        <f t="shared" si="3"/>
        <v>0.1</v>
      </c>
      <c r="N82" s="48" t="str">
        <f t="shared" si="1"/>
        <v> </v>
      </c>
      <c r="O82" s="50" t="str">
        <f t="shared" si="2"/>
        <v> </v>
      </c>
    </row>
    <row r="83" spans="1:15" s="62" customFormat="1" ht="12.75" hidden="1">
      <c r="A83" s="160"/>
      <c r="B83" s="71"/>
      <c r="C83" s="71"/>
      <c r="D83" s="71"/>
      <c r="E83" s="65"/>
      <c r="F83" s="66"/>
      <c r="G83" s="67"/>
      <c r="H83" s="68">
        <f>H82</f>
        <v>0</v>
      </c>
      <c r="I83" s="68"/>
      <c r="J83" s="68" t="str">
        <f>J82</f>
        <v> </v>
      </c>
      <c r="K83" s="69" t="str">
        <f>K82</f>
        <v> </v>
      </c>
      <c r="M83" s="61">
        <f>H83-0.1</f>
        <v>-0.1</v>
      </c>
      <c r="N83" s="48" t="str">
        <f>J83</f>
        <v> </v>
      </c>
      <c r="O83" s="50" t="str">
        <f>K83</f>
        <v> </v>
      </c>
    </row>
    <row r="84" spans="1:15" ht="12.75" hidden="1">
      <c r="A84" s="161">
        <f>B82</f>
        <v>0</v>
      </c>
      <c r="B84" s="55"/>
      <c r="C84" s="55"/>
      <c r="D84" s="55"/>
      <c r="E84" s="42"/>
      <c r="F84" s="43"/>
      <c r="G84" s="8">
        <f t="shared" si="8"/>
        <v>0</v>
      </c>
      <c r="H84" s="7">
        <f t="shared" si="9"/>
        <v>0</v>
      </c>
      <c r="I84" s="7">
        <f t="shared" si="10"/>
        <v>0</v>
      </c>
      <c r="J84" s="7" t="str">
        <f t="shared" si="11"/>
        <v> </v>
      </c>
      <c r="K84" s="15" t="str">
        <f t="shared" si="12"/>
        <v> </v>
      </c>
      <c r="M84" s="61">
        <f t="shared" si="3"/>
        <v>0.1</v>
      </c>
      <c r="N84" s="48" t="str">
        <f t="shared" si="1"/>
        <v> </v>
      </c>
      <c r="O84" s="50" t="str">
        <f t="shared" si="2"/>
        <v> </v>
      </c>
    </row>
    <row r="85" spans="1:15" s="62" customFormat="1" ht="12.75" hidden="1">
      <c r="A85" s="160"/>
      <c r="B85" s="71"/>
      <c r="C85" s="71"/>
      <c r="D85" s="71"/>
      <c r="E85" s="65"/>
      <c r="F85" s="66"/>
      <c r="G85" s="67"/>
      <c r="H85" s="68">
        <f>H84</f>
        <v>0</v>
      </c>
      <c r="I85" s="68"/>
      <c r="J85" s="68" t="str">
        <f>J84</f>
        <v> </v>
      </c>
      <c r="K85" s="69" t="str">
        <f>K84</f>
        <v> </v>
      </c>
      <c r="M85" s="61">
        <f>H85-0.1</f>
        <v>-0.1</v>
      </c>
      <c r="N85" s="48" t="str">
        <f>J85</f>
        <v> </v>
      </c>
      <c r="O85" s="50" t="str">
        <f>K85</f>
        <v> </v>
      </c>
    </row>
    <row r="86" spans="1:15" ht="12.75" hidden="1">
      <c r="A86" s="161">
        <f>B84</f>
        <v>0</v>
      </c>
      <c r="B86" s="55"/>
      <c r="C86" s="55"/>
      <c r="D86" s="55"/>
      <c r="E86" s="42"/>
      <c r="F86" s="43"/>
      <c r="G86" s="8">
        <f t="shared" si="8"/>
        <v>0</v>
      </c>
      <c r="H86" s="7">
        <f t="shared" si="9"/>
        <v>0</v>
      </c>
      <c r="I86" s="7">
        <f t="shared" si="10"/>
        <v>0</v>
      </c>
      <c r="J86" s="7" t="str">
        <f t="shared" si="11"/>
        <v> </v>
      </c>
      <c r="K86" s="15" t="str">
        <f t="shared" si="12"/>
        <v> </v>
      </c>
      <c r="M86" s="61">
        <f t="shared" si="3"/>
        <v>0.1</v>
      </c>
      <c r="N86" s="48" t="str">
        <f t="shared" si="1"/>
        <v> </v>
      </c>
      <c r="O86" s="50" t="str">
        <f t="shared" si="2"/>
        <v> </v>
      </c>
    </row>
    <row r="87" spans="1:15" s="62" customFormat="1" ht="12.75" hidden="1">
      <c r="A87" s="63"/>
      <c r="B87" s="64"/>
      <c r="C87" s="71"/>
      <c r="D87" s="71"/>
      <c r="E87" s="65"/>
      <c r="F87" s="66"/>
      <c r="G87" s="67"/>
      <c r="H87" s="68">
        <f>H86</f>
        <v>0</v>
      </c>
      <c r="I87" s="68"/>
      <c r="J87" s="68" t="str">
        <f>J86</f>
        <v> </v>
      </c>
      <c r="K87" s="69" t="str">
        <f>K86</f>
        <v> </v>
      </c>
      <c r="M87" s="61">
        <f>H87-0.1</f>
        <v>-0.1</v>
      </c>
      <c r="N87" s="48" t="str">
        <f>J87</f>
        <v> </v>
      </c>
      <c r="O87" s="50" t="str">
        <f>K87</f>
        <v> </v>
      </c>
    </row>
    <row r="88" spans="1:15" ht="12.75" hidden="1">
      <c r="A88" s="9">
        <f>B86</f>
        <v>0</v>
      </c>
      <c r="B88" s="41"/>
      <c r="C88" s="55"/>
      <c r="D88" s="55"/>
      <c r="E88" s="42"/>
      <c r="F88" s="43"/>
      <c r="G88" s="8">
        <f t="shared" si="8"/>
        <v>0</v>
      </c>
      <c r="H88" s="7">
        <f t="shared" si="9"/>
        <v>0</v>
      </c>
      <c r="I88" s="7">
        <f t="shared" si="10"/>
        <v>0</v>
      </c>
      <c r="J88" s="7" t="str">
        <f t="shared" si="11"/>
        <v> </v>
      </c>
      <c r="K88" s="15" t="str">
        <f t="shared" si="12"/>
        <v> </v>
      </c>
      <c r="M88" s="61">
        <f t="shared" si="3"/>
        <v>0.1</v>
      </c>
      <c r="N88" s="48" t="str">
        <f t="shared" si="1"/>
        <v> </v>
      </c>
      <c r="O88" s="50" t="str">
        <f t="shared" si="2"/>
        <v> </v>
      </c>
    </row>
    <row r="89" spans="1:15" s="62" customFormat="1" ht="12.75" hidden="1">
      <c r="A89" s="63"/>
      <c r="B89" s="64"/>
      <c r="C89" s="71"/>
      <c r="D89" s="71"/>
      <c r="E89" s="65"/>
      <c r="F89" s="66"/>
      <c r="G89" s="67"/>
      <c r="H89" s="68">
        <f>H88</f>
        <v>0</v>
      </c>
      <c r="I89" s="68"/>
      <c r="J89" s="68" t="str">
        <f>J88</f>
        <v> </v>
      </c>
      <c r="K89" s="69" t="str">
        <f>K88</f>
        <v> </v>
      </c>
      <c r="M89" s="61">
        <f>H89-0.1</f>
        <v>-0.1</v>
      </c>
      <c r="N89" s="48" t="str">
        <f>J89</f>
        <v> </v>
      </c>
      <c r="O89" s="50" t="str">
        <f>K89</f>
        <v> </v>
      </c>
    </row>
    <row r="90" spans="1:15" ht="12.75" hidden="1">
      <c r="A90" s="9">
        <f>B88</f>
        <v>0</v>
      </c>
      <c r="B90" s="41"/>
      <c r="C90" s="55"/>
      <c r="D90" s="55"/>
      <c r="E90" s="42"/>
      <c r="F90" s="43"/>
      <c r="G90" s="8">
        <f t="shared" si="8"/>
        <v>0</v>
      </c>
      <c r="H90" s="7">
        <f t="shared" si="9"/>
        <v>0</v>
      </c>
      <c r="I90" s="7">
        <f t="shared" si="10"/>
        <v>0</v>
      </c>
      <c r="J90" s="7" t="str">
        <f t="shared" si="11"/>
        <v> </v>
      </c>
      <c r="K90" s="15" t="str">
        <f t="shared" si="12"/>
        <v> </v>
      </c>
      <c r="M90" s="61">
        <f t="shared" si="3"/>
        <v>0.1</v>
      </c>
      <c r="N90" s="48" t="str">
        <f t="shared" si="1"/>
        <v> </v>
      </c>
      <c r="O90" s="50" t="str">
        <f t="shared" si="2"/>
        <v> </v>
      </c>
    </row>
    <row r="91" spans="1:15" s="62" customFormat="1" ht="12.75" hidden="1">
      <c r="A91" s="63"/>
      <c r="B91" s="64"/>
      <c r="C91" s="71"/>
      <c r="D91" s="71"/>
      <c r="E91" s="65"/>
      <c r="F91" s="66"/>
      <c r="G91" s="67"/>
      <c r="H91" s="68">
        <f>H90</f>
        <v>0</v>
      </c>
      <c r="I91" s="68"/>
      <c r="J91" s="68" t="str">
        <f>J90</f>
        <v> </v>
      </c>
      <c r="K91" s="69" t="str">
        <f>K90</f>
        <v> </v>
      </c>
      <c r="M91" s="61">
        <f>H91-0.1</f>
        <v>-0.1</v>
      </c>
      <c r="N91" s="48" t="str">
        <f>J91</f>
        <v> </v>
      </c>
      <c r="O91" s="50" t="str">
        <f>K91</f>
        <v> </v>
      </c>
    </row>
    <row r="92" spans="1:15" ht="12.75" hidden="1">
      <c r="A92" s="9">
        <f>B90</f>
        <v>0</v>
      </c>
      <c r="B92" s="41"/>
      <c r="C92" s="55"/>
      <c r="D92" s="55"/>
      <c r="E92" s="42"/>
      <c r="F92" s="43"/>
      <c r="G92" s="8">
        <f t="shared" si="8"/>
        <v>0</v>
      </c>
      <c r="H92" s="7">
        <f t="shared" si="9"/>
        <v>0</v>
      </c>
      <c r="I92" s="7">
        <f t="shared" si="10"/>
        <v>0</v>
      </c>
      <c r="J92" s="7" t="str">
        <f t="shared" si="11"/>
        <v> </v>
      </c>
      <c r="K92" s="15" t="str">
        <f t="shared" si="12"/>
        <v> </v>
      </c>
      <c r="M92" s="61">
        <f t="shared" si="3"/>
        <v>0.1</v>
      </c>
      <c r="N92" s="48" t="str">
        <f t="shared" si="1"/>
        <v> </v>
      </c>
      <c r="O92" s="50" t="str">
        <f t="shared" si="2"/>
        <v> </v>
      </c>
    </row>
    <row r="93" spans="1:15" s="62" customFormat="1" ht="12.75" hidden="1">
      <c r="A93" s="63"/>
      <c r="B93" s="64"/>
      <c r="C93" s="71"/>
      <c r="D93" s="71"/>
      <c r="E93" s="65"/>
      <c r="F93" s="66"/>
      <c r="G93" s="67"/>
      <c r="H93" s="68">
        <f>H92</f>
        <v>0</v>
      </c>
      <c r="I93" s="68"/>
      <c r="J93" s="68" t="str">
        <f>J92</f>
        <v> </v>
      </c>
      <c r="K93" s="69" t="str">
        <f>K92</f>
        <v> </v>
      </c>
      <c r="M93" s="61">
        <f>H93-0.1</f>
        <v>-0.1</v>
      </c>
      <c r="N93" s="48" t="str">
        <f>J93</f>
        <v> </v>
      </c>
      <c r="O93" s="50" t="str">
        <f>K93</f>
        <v> </v>
      </c>
    </row>
    <row r="94" spans="1:15" ht="12.75" hidden="1">
      <c r="A94" s="9">
        <f>B92</f>
        <v>0</v>
      </c>
      <c r="B94" s="41"/>
      <c r="C94" s="55"/>
      <c r="D94" s="55"/>
      <c r="E94" s="42"/>
      <c r="F94" s="43"/>
      <c r="G94" s="8">
        <f t="shared" si="8"/>
        <v>0</v>
      </c>
      <c r="H94" s="7">
        <f t="shared" si="9"/>
        <v>0</v>
      </c>
      <c r="I94" s="7">
        <f t="shared" si="10"/>
        <v>0</v>
      </c>
      <c r="J94" s="7" t="str">
        <f t="shared" si="11"/>
        <v> </v>
      </c>
      <c r="K94" s="15" t="str">
        <f t="shared" si="12"/>
        <v> </v>
      </c>
      <c r="M94" s="61">
        <f t="shared" si="3"/>
        <v>0.1</v>
      </c>
      <c r="N94" s="48" t="str">
        <f t="shared" si="1"/>
        <v> </v>
      </c>
      <c r="O94" s="50" t="str">
        <f t="shared" si="2"/>
        <v> </v>
      </c>
    </row>
    <row r="95" spans="1:15" s="62" customFormat="1" ht="12.75" hidden="1">
      <c r="A95" s="63"/>
      <c r="B95" s="64"/>
      <c r="C95" s="71"/>
      <c r="D95" s="71"/>
      <c r="E95" s="65"/>
      <c r="F95" s="66"/>
      <c r="G95" s="67"/>
      <c r="H95" s="68">
        <f>H94</f>
        <v>0</v>
      </c>
      <c r="I95" s="68"/>
      <c r="J95" s="68" t="str">
        <f>J94</f>
        <v> </v>
      </c>
      <c r="K95" s="69" t="str">
        <f>K94</f>
        <v> </v>
      </c>
      <c r="M95" s="61">
        <f>H95-0.1</f>
        <v>-0.1</v>
      </c>
      <c r="N95" s="48" t="str">
        <f>J95</f>
        <v> </v>
      </c>
      <c r="O95" s="50" t="str">
        <f>K95</f>
        <v> </v>
      </c>
    </row>
    <row r="96" spans="1:15" ht="12.75" hidden="1">
      <c r="A96" s="9">
        <f>B94</f>
        <v>0</v>
      </c>
      <c r="B96" s="41"/>
      <c r="C96" s="55"/>
      <c r="D96" s="55"/>
      <c r="E96" s="42"/>
      <c r="F96" s="43"/>
      <c r="G96" s="8">
        <f t="shared" si="8"/>
        <v>0</v>
      </c>
      <c r="H96" s="7">
        <f t="shared" si="9"/>
        <v>0</v>
      </c>
      <c r="I96" s="7">
        <f t="shared" si="10"/>
        <v>0</v>
      </c>
      <c r="J96" s="7" t="str">
        <f t="shared" si="11"/>
        <v> </v>
      </c>
      <c r="K96" s="15" t="str">
        <f t="shared" si="12"/>
        <v> </v>
      </c>
      <c r="M96" s="61">
        <f t="shared" si="3"/>
        <v>0.1</v>
      </c>
      <c r="N96" s="48" t="str">
        <f t="shared" si="1"/>
        <v> </v>
      </c>
      <c r="O96" s="50" t="str">
        <f t="shared" si="2"/>
        <v> </v>
      </c>
    </row>
    <row r="97" spans="1:15" s="62" customFormat="1" ht="12.75" hidden="1">
      <c r="A97" s="63"/>
      <c r="B97" s="64"/>
      <c r="C97" s="71"/>
      <c r="D97" s="71"/>
      <c r="E97" s="65"/>
      <c r="F97" s="66"/>
      <c r="G97" s="67"/>
      <c r="H97" s="68">
        <f>H96</f>
        <v>0</v>
      </c>
      <c r="I97" s="68"/>
      <c r="J97" s="68" t="str">
        <f>J96</f>
        <v> </v>
      </c>
      <c r="K97" s="69" t="str">
        <f>K96</f>
        <v> </v>
      </c>
      <c r="M97" s="61">
        <f>H97-0.1</f>
        <v>-0.1</v>
      </c>
      <c r="N97" s="48" t="str">
        <f>J97</f>
        <v> </v>
      </c>
      <c r="O97" s="50" t="str">
        <f>K97</f>
        <v> </v>
      </c>
    </row>
    <row r="98" spans="1:15" ht="12.75" hidden="1">
      <c r="A98" s="9">
        <f>B96</f>
        <v>0</v>
      </c>
      <c r="B98" s="41"/>
      <c r="C98" s="55"/>
      <c r="D98" s="55"/>
      <c r="E98" s="42"/>
      <c r="F98" s="43"/>
      <c r="G98" s="8">
        <f aca="true" t="shared" si="13" ref="G98:G184">A98/3.2808</f>
        <v>0</v>
      </c>
      <c r="H98" s="7">
        <f aca="true" t="shared" si="14" ref="H98:H184">B98/3.2808</f>
        <v>0</v>
      </c>
      <c r="I98" s="7">
        <f aca="true" t="shared" si="15" ref="I98:I184">H98-G98</f>
        <v>0</v>
      </c>
      <c r="J98" s="7" t="str">
        <f aca="true" t="shared" si="16" ref="J98:J184">IF((I98=0)," ",100*C98/I98)</f>
        <v> </v>
      </c>
      <c r="K98" s="15" t="str">
        <f aca="true" t="shared" si="17" ref="K98:K184">IF((C98=0)," ",100*D98/C98)</f>
        <v> </v>
      </c>
      <c r="M98" s="61">
        <f t="shared" si="3"/>
        <v>0.1</v>
      </c>
      <c r="N98" s="48" t="str">
        <f t="shared" si="1"/>
        <v> </v>
      </c>
      <c r="O98" s="50" t="str">
        <f t="shared" si="2"/>
        <v> </v>
      </c>
    </row>
    <row r="99" spans="1:15" s="62" customFormat="1" ht="12.75" hidden="1">
      <c r="A99" s="63"/>
      <c r="B99" s="64"/>
      <c r="C99" s="71"/>
      <c r="D99" s="71"/>
      <c r="E99" s="65"/>
      <c r="F99" s="66"/>
      <c r="G99" s="67"/>
      <c r="H99" s="68">
        <f>H98</f>
        <v>0</v>
      </c>
      <c r="I99" s="68"/>
      <c r="J99" s="68" t="str">
        <f>J98</f>
        <v> </v>
      </c>
      <c r="K99" s="69" t="str">
        <f>K98</f>
        <v> </v>
      </c>
      <c r="M99" s="61">
        <f>H99-0.1</f>
        <v>-0.1</v>
      </c>
      <c r="N99" s="48" t="str">
        <f>J99</f>
        <v> </v>
      </c>
      <c r="O99" s="50" t="str">
        <f>K99</f>
        <v> </v>
      </c>
    </row>
    <row r="100" spans="1:15" ht="12.75" hidden="1">
      <c r="A100" s="9">
        <f>B98</f>
        <v>0</v>
      </c>
      <c r="B100" s="41"/>
      <c r="C100" s="55"/>
      <c r="D100" s="55"/>
      <c r="E100" s="42"/>
      <c r="F100" s="43"/>
      <c r="G100" s="8">
        <f t="shared" si="13"/>
        <v>0</v>
      </c>
      <c r="H100" s="7">
        <f t="shared" si="14"/>
        <v>0</v>
      </c>
      <c r="I100" s="7">
        <f t="shared" si="15"/>
        <v>0</v>
      </c>
      <c r="J100" s="7" t="str">
        <f t="shared" si="16"/>
        <v> </v>
      </c>
      <c r="K100" s="15" t="str">
        <f t="shared" si="17"/>
        <v> </v>
      </c>
      <c r="M100" s="61">
        <f t="shared" si="3"/>
        <v>0.1</v>
      </c>
      <c r="N100" s="48" t="str">
        <f t="shared" si="1"/>
        <v> </v>
      </c>
      <c r="O100" s="50" t="str">
        <f t="shared" si="2"/>
        <v> </v>
      </c>
    </row>
    <row r="101" spans="1:15" s="62" customFormat="1" ht="12.75" hidden="1">
      <c r="A101" s="63"/>
      <c r="B101" s="64"/>
      <c r="C101" s="71"/>
      <c r="D101" s="71"/>
      <c r="E101" s="65"/>
      <c r="F101" s="66"/>
      <c r="G101" s="67"/>
      <c r="H101" s="68">
        <f>H100</f>
        <v>0</v>
      </c>
      <c r="I101" s="68"/>
      <c r="J101" s="68" t="str">
        <f>J100</f>
        <v> </v>
      </c>
      <c r="K101" s="69" t="str">
        <f>K100</f>
        <v> </v>
      </c>
      <c r="M101" s="61">
        <f>H101-0.1</f>
        <v>-0.1</v>
      </c>
      <c r="N101" s="48" t="str">
        <f>J101</f>
        <v> </v>
      </c>
      <c r="O101" s="50" t="str">
        <f>K101</f>
        <v> </v>
      </c>
    </row>
    <row r="102" spans="1:15" ht="12.75" hidden="1">
      <c r="A102" s="9">
        <f>B100</f>
        <v>0</v>
      </c>
      <c r="B102" s="41"/>
      <c r="C102" s="55"/>
      <c r="D102" s="55"/>
      <c r="E102" s="42"/>
      <c r="F102" s="43"/>
      <c r="G102" s="8">
        <f t="shared" si="13"/>
        <v>0</v>
      </c>
      <c r="H102" s="7">
        <f t="shared" si="14"/>
        <v>0</v>
      </c>
      <c r="I102" s="7">
        <f t="shared" si="15"/>
        <v>0</v>
      </c>
      <c r="J102" s="7" t="str">
        <f t="shared" si="16"/>
        <v> </v>
      </c>
      <c r="K102" s="15" t="str">
        <f t="shared" si="17"/>
        <v> </v>
      </c>
      <c r="M102" s="61">
        <f t="shared" si="3"/>
        <v>0.1</v>
      </c>
      <c r="N102" s="48" t="str">
        <f t="shared" si="1"/>
        <v> </v>
      </c>
      <c r="O102" s="50" t="str">
        <f t="shared" si="2"/>
        <v> </v>
      </c>
    </row>
    <row r="103" spans="1:15" s="62" customFormat="1" ht="12.75" hidden="1">
      <c r="A103" s="63"/>
      <c r="B103" s="64"/>
      <c r="C103" s="71"/>
      <c r="D103" s="71"/>
      <c r="E103" s="65"/>
      <c r="F103" s="66"/>
      <c r="G103" s="67"/>
      <c r="H103" s="68">
        <f>H102</f>
        <v>0</v>
      </c>
      <c r="I103" s="68"/>
      <c r="J103" s="68" t="str">
        <f>J102</f>
        <v> </v>
      </c>
      <c r="K103" s="69" t="str">
        <f>K102</f>
        <v> </v>
      </c>
      <c r="M103" s="61">
        <f>H103-0.1</f>
        <v>-0.1</v>
      </c>
      <c r="N103" s="48" t="str">
        <f>J103</f>
        <v> </v>
      </c>
      <c r="O103" s="50" t="str">
        <f>K103</f>
        <v> </v>
      </c>
    </row>
    <row r="104" spans="1:15" ht="12.75" hidden="1">
      <c r="A104" s="9">
        <f>B102</f>
        <v>0</v>
      </c>
      <c r="B104" s="41"/>
      <c r="C104" s="55"/>
      <c r="D104" s="55"/>
      <c r="E104" s="42"/>
      <c r="F104" s="43"/>
      <c r="G104" s="8">
        <f t="shared" si="13"/>
        <v>0</v>
      </c>
      <c r="H104" s="7">
        <f t="shared" si="14"/>
        <v>0</v>
      </c>
      <c r="I104" s="7">
        <f t="shared" si="15"/>
        <v>0</v>
      </c>
      <c r="J104" s="7" t="str">
        <f t="shared" si="16"/>
        <v> </v>
      </c>
      <c r="K104" s="15" t="str">
        <f t="shared" si="17"/>
        <v> </v>
      </c>
      <c r="M104" s="61">
        <f t="shared" si="3"/>
        <v>0.1</v>
      </c>
      <c r="N104" s="48" t="str">
        <f t="shared" si="1"/>
        <v> </v>
      </c>
      <c r="O104" s="50" t="str">
        <f t="shared" si="2"/>
        <v> </v>
      </c>
    </row>
    <row r="105" spans="1:15" s="62" customFormat="1" ht="12.75" hidden="1">
      <c r="A105" s="63"/>
      <c r="B105" s="64"/>
      <c r="C105" s="71"/>
      <c r="D105" s="71"/>
      <c r="E105" s="65"/>
      <c r="F105" s="66"/>
      <c r="G105" s="67"/>
      <c r="H105" s="68">
        <f>H104</f>
        <v>0</v>
      </c>
      <c r="I105" s="68"/>
      <c r="J105" s="68" t="str">
        <f>J104</f>
        <v> </v>
      </c>
      <c r="K105" s="69" t="str">
        <f>K104</f>
        <v> </v>
      </c>
      <c r="M105" s="61">
        <f>H105-0.1</f>
        <v>-0.1</v>
      </c>
      <c r="N105" s="48" t="str">
        <f>J105</f>
        <v> </v>
      </c>
      <c r="O105" s="50" t="str">
        <f>K105</f>
        <v> </v>
      </c>
    </row>
    <row r="106" spans="1:15" ht="12.75" hidden="1">
      <c r="A106" s="9">
        <f>B104</f>
        <v>0</v>
      </c>
      <c r="B106" s="41"/>
      <c r="C106" s="55"/>
      <c r="D106" s="55"/>
      <c r="E106" s="42"/>
      <c r="F106" s="43"/>
      <c r="G106" s="8">
        <f t="shared" si="13"/>
        <v>0</v>
      </c>
      <c r="H106" s="7">
        <f t="shared" si="14"/>
        <v>0</v>
      </c>
      <c r="I106" s="7">
        <f t="shared" si="15"/>
        <v>0</v>
      </c>
      <c r="J106" s="7" t="str">
        <f t="shared" si="16"/>
        <v> </v>
      </c>
      <c r="K106" s="15" t="str">
        <f t="shared" si="17"/>
        <v> </v>
      </c>
      <c r="M106" s="61">
        <f t="shared" si="3"/>
        <v>0.1</v>
      </c>
      <c r="N106" s="48" t="str">
        <f t="shared" si="1"/>
        <v> </v>
      </c>
      <c r="O106" s="50" t="str">
        <f t="shared" si="2"/>
        <v> </v>
      </c>
    </row>
    <row r="107" spans="1:15" s="62" customFormat="1" ht="12.75" hidden="1">
      <c r="A107" s="63"/>
      <c r="B107" s="64"/>
      <c r="C107" s="71"/>
      <c r="D107" s="71"/>
      <c r="E107" s="65"/>
      <c r="F107" s="66"/>
      <c r="G107" s="67"/>
      <c r="H107" s="68">
        <f>H106</f>
        <v>0</v>
      </c>
      <c r="I107" s="68"/>
      <c r="J107" s="68" t="str">
        <f>J106</f>
        <v> </v>
      </c>
      <c r="K107" s="69" t="str">
        <f>K106</f>
        <v> </v>
      </c>
      <c r="M107" s="61">
        <f>H107-0.1</f>
        <v>-0.1</v>
      </c>
      <c r="N107" s="48" t="str">
        <f>J107</f>
        <v> </v>
      </c>
      <c r="O107" s="50" t="str">
        <f>K107</f>
        <v> </v>
      </c>
    </row>
    <row r="108" spans="1:15" ht="12.75" hidden="1">
      <c r="A108" s="9">
        <f>B106</f>
        <v>0</v>
      </c>
      <c r="B108" s="41"/>
      <c r="C108" s="55"/>
      <c r="D108" s="55"/>
      <c r="E108" s="42"/>
      <c r="F108" s="43"/>
      <c r="G108" s="8">
        <f t="shared" si="13"/>
        <v>0</v>
      </c>
      <c r="H108" s="7">
        <f t="shared" si="14"/>
        <v>0</v>
      </c>
      <c r="I108" s="7">
        <f t="shared" si="15"/>
        <v>0</v>
      </c>
      <c r="J108" s="7" t="str">
        <f t="shared" si="16"/>
        <v> </v>
      </c>
      <c r="K108" s="15" t="str">
        <f t="shared" si="17"/>
        <v> </v>
      </c>
      <c r="M108" s="61">
        <f t="shared" si="3"/>
        <v>0.1</v>
      </c>
      <c r="N108" s="48" t="str">
        <f t="shared" si="1"/>
        <v> </v>
      </c>
      <c r="O108" s="50" t="str">
        <f t="shared" si="2"/>
        <v> </v>
      </c>
    </row>
    <row r="109" spans="1:15" s="62" customFormat="1" ht="12.75" hidden="1">
      <c r="A109" s="63"/>
      <c r="B109" s="64"/>
      <c r="C109" s="71"/>
      <c r="D109" s="71"/>
      <c r="E109" s="65"/>
      <c r="F109" s="66"/>
      <c r="G109" s="67"/>
      <c r="H109" s="68">
        <f>H108</f>
        <v>0</v>
      </c>
      <c r="I109" s="68"/>
      <c r="J109" s="68" t="str">
        <f>J108</f>
        <v> </v>
      </c>
      <c r="K109" s="69" t="str">
        <f>K108</f>
        <v> </v>
      </c>
      <c r="M109" s="61">
        <f>H109-0.1</f>
        <v>-0.1</v>
      </c>
      <c r="N109" s="48" t="str">
        <f>J109</f>
        <v> </v>
      </c>
      <c r="O109" s="50" t="str">
        <f>K109</f>
        <v> </v>
      </c>
    </row>
    <row r="110" spans="1:15" ht="12.75" hidden="1">
      <c r="A110" s="9">
        <f>B108</f>
        <v>0</v>
      </c>
      <c r="B110" s="41"/>
      <c r="C110" s="55"/>
      <c r="D110" s="55"/>
      <c r="E110" s="42"/>
      <c r="F110" s="43"/>
      <c r="G110" s="8">
        <f t="shared" si="13"/>
        <v>0</v>
      </c>
      <c r="H110" s="7">
        <f t="shared" si="14"/>
        <v>0</v>
      </c>
      <c r="I110" s="7">
        <f t="shared" si="15"/>
        <v>0</v>
      </c>
      <c r="J110" s="7" t="str">
        <f t="shared" si="16"/>
        <v> </v>
      </c>
      <c r="K110" s="15" t="str">
        <f t="shared" si="17"/>
        <v> </v>
      </c>
      <c r="M110" s="61">
        <f t="shared" si="3"/>
        <v>0.1</v>
      </c>
      <c r="N110" s="48" t="str">
        <f t="shared" si="1"/>
        <v> </v>
      </c>
      <c r="O110" s="50" t="str">
        <f t="shared" si="2"/>
        <v> </v>
      </c>
    </row>
    <row r="111" spans="1:15" s="62" customFormat="1" ht="12.75" hidden="1">
      <c r="A111" s="63"/>
      <c r="B111" s="64"/>
      <c r="C111" s="71"/>
      <c r="D111" s="71"/>
      <c r="E111" s="65"/>
      <c r="F111" s="66"/>
      <c r="G111" s="67"/>
      <c r="H111" s="68">
        <f>H110</f>
        <v>0</v>
      </c>
      <c r="I111" s="68"/>
      <c r="J111" s="68" t="str">
        <f>J110</f>
        <v> </v>
      </c>
      <c r="K111" s="69" t="str">
        <f>K110</f>
        <v> </v>
      </c>
      <c r="M111" s="61">
        <f>H111-0.1</f>
        <v>-0.1</v>
      </c>
      <c r="N111" s="48" t="str">
        <f>J111</f>
        <v> </v>
      </c>
      <c r="O111" s="50" t="str">
        <f>K111</f>
        <v> </v>
      </c>
    </row>
    <row r="112" spans="1:15" ht="12.75" hidden="1">
      <c r="A112" s="9">
        <f>B110</f>
        <v>0</v>
      </c>
      <c r="B112" s="41"/>
      <c r="C112" s="55"/>
      <c r="D112" s="55"/>
      <c r="E112" s="42"/>
      <c r="F112" s="43"/>
      <c r="G112" s="8">
        <f t="shared" si="13"/>
        <v>0</v>
      </c>
      <c r="H112" s="7">
        <f t="shared" si="14"/>
        <v>0</v>
      </c>
      <c r="I112" s="7">
        <f t="shared" si="15"/>
        <v>0</v>
      </c>
      <c r="J112" s="7" t="str">
        <f t="shared" si="16"/>
        <v> </v>
      </c>
      <c r="K112" s="15" t="str">
        <f t="shared" si="17"/>
        <v> </v>
      </c>
      <c r="M112" s="61">
        <f t="shared" si="3"/>
        <v>0.1</v>
      </c>
      <c r="N112" s="48" t="str">
        <f t="shared" si="1"/>
        <v> </v>
      </c>
      <c r="O112" s="50" t="str">
        <f t="shared" si="2"/>
        <v> </v>
      </c>
    </row>
    <row r="113" spans="1:15" s="62" customFormat="1" ht="12.75" hidden="1">
      <c r="A113" s="63"/>
      <c r="B113" s="64"/>
      <c r="C113" s="71"/>
      <c r="D113" s="71"/>
      <c r="E113" s="65"/>
      <c r="F113" s="66"/>
      <c r="G113" s="67"/>
      <c r="H113" s="68">
        <f>H112</f>
        <v>0</v>
      </c>
      <c r="I113" s="68"/>
      <c r="J113" s="68" t="str">
        <f>J112</f>
        <v> </v>
      </c>
      <c r="K113" s="69" t="str">
        <f>K112</f>
        <v> </v>
      </c>
      <c r="M113" s="61">
        <f>H113-0.1</f>
        <v>-0.1</v>
      </c>
      <c r="N113" s="48" t="str">
        <f>J113</f>
        <v> </v>
      </c>
      <c r="O113" s="50" t="str">
        <f>K113</f>
        <v> </v>
      </c>
    </row>
    <row r="114" spans="1:15" ht="12.75" hidden="1">
      <c r="A114" s="9">
        <f>B112</f>
        <v>0</v>
      </c>
      <c r="B114" s="41"/>
      <c r="C114" s="55"/>
      <c r="D114" s="55"/>
      <c r="E114" s="42"/>
      <c r="F114" s="43"/>
      <c r="G114" s="8">
        <f t="shared" si="13"/>
        <v>0</v>
      </c>
      <c r="H114" s="7">
        <f t="shared" si="14"/>
        <v>0</v>
      </c>
      <c r="I114" s="7">
        <f t="shared" si="15"/>
        <v>0</v>
      </c>
      <c r="J114" s="7" t="str">
        <f t="shared" si="16"/>
        <v> </v>
      </c>
      <c r="K114" s="15" t="str">
        <f t="shared" si="17"/>
        <v> </v>
      </c>
      <c r="M114" s="61">
        <f t="shared" si="3"/>
        <v>0.1</v>
      </c>
      <c r="N114" s="48" t="str">
        <f t="shared" si="1"/>
        <v> </v>
      </c>
      <c r="O114" s="50" t="str">
        <f t="shared" si="2"/>
        <v> </v>
      </c>
    </row>
    <row r="115" spans="1:15" s="62" customFormat="1" ht="12.75" hidden="1">
      <c r="A115" s="63"/>
      <c r="B115" s="64"/>
      <c r="C115" s="71"/>
      <c r="D115" s="71"/>
      <c r="E115" s="65"/>
      <c r="F115" s="66"/>
      <c r="G115" s="67"/>
      <c r="H115" s="68">
        <f>H114</f>
        <v>0</v>
      </c>
      <c r="I115" s="68"/>
      <c r="J115" s="68" t="str">
        <f>J114</f>
        <v> </v>
      </c>
      <c r="K115" s="69" t="str">
        <f>K114</f>
        <v> </v>
      </c>
      <c r="M115" s="61">
        <f>H115-0.1</f>
        <v>-0.1</v>
      </c>
      <c r="N115" s="48" t="str">
        <f>J115</f>
        <v> </v>
      </c>
      <c r="O115" s="50" t="str">
        <f>K115</f>
        <v> </v>
      </c>
    </row>
    <row r="116" spans="1:15" ht="12.75" hidden="1">
      <c r="A116" s="9">
        <f>B114</f>
        <v>0</v>
      </c>
      <c r="B116" s="41"/>
      <c r="C116" s="55"/>
      <c r="D116" s="55"/>
      <c r="E116" s="42"/>
      <c r="F116" s="43"/>
      <c r="G116" s="8">
        <f t="shared" si="13"/>
        <v>0</v>
      </c>
      <c r="H116" s="7">
        <f t="shared" si="14"/>
        <v>0</v>
      </c>
      <c r="I116" s="7">
        <f t="shared" si="15"/>
        <v>0</v>
      </c>
      <c r="J116" s="7" t="str">
        <f t="shared" si="16"/>
        <v> </v>
      </c>
      <c r="K116" s="15" t="str">
        <f t="shared" si="17"/>
        <v> </v>
      </c>
      <c r="M116" s="61">
        <f t="shared" si="3"/>
        <v>0.1</v>
      </c>
      <c r="N116" s="48" t="str">
        <f t="shared" si="1"/>
        <v> </v>
      </c>
      <c r="O116" s="50" t="str">
        <f t="shared" si="2"/>
        <v> </v>
      </c>
    </row>
    <row r="117" spans="1:15" s="62" customFormat="1" ht="12.75" hidden="1">
      <c r="A117" s="63"/>
      <c r="B117" s="64"/>
      <c r="C117" s="71"/>
      <c r="D117" s="71"/>
      <c r="E117" s="65"/>
      <c r="F117" s="66"/>
      <c r="G117" s="67"/>
      <c r="H117" s="68">
        <f>H116</f>
        <v>0</v>
      </c>
      <c r="I117" s="68"/>
      <c r="J117" s="68" t="str">
        <f>J116</f>
        <v> </v>
      </c>
      <c r="K117" s="69" t="str">
        <f>K116</f>
        <v> </v>
      </c>
      <c r="M117" s="61">
        <f>H117-0.1</f>
        <v>-0.1</v>
      </c>
      <c r="N117" s="48" t="str">
        <f>J117</f>
        <v> </v>
      </c>
      <c r="O117" s="50" t="str">
        <f>K117</f>
        <v> </v>
      </c>
    </row>
    <row r="118" spans="1:15" ht="12.75" hidden="1">
      <c r="A118" s="9">
        <f>B116</f>
        <v>0</v>
      </c>
      <c r="B118" s="41"/>
      <c r="C118" s="55"/>
      <c r="D118" s="55"/>
      <c r="E118" s="42"/>
      <c r="F118" s="43"/>
      <c r="G118" s="8">
        <f t="shared" si="13"/>
        <v>0</v>
      </c>
      <c r="H118" s="7">
        <f t="shared" si="14"/>
        <v>0</v>
      </c>
      <c r="I118" s="7">
        <f t="shared" si="15"/>
        <v>0</v>
      </c>
      <c r="J118" s="7" t="str">
        <f t="shared" si="16"/>
        <v> </v>
      </c>
      <c r="K118" s="15" t="str">
        <f t="shared" si="17"/>
        <v> </v>
      </c>
      <c r="M118" s="61">
        <f t="shared" si="3"/>
        <v>0.1</v>
      </c>
      <c r="N118" s="48" t="str">
        <f t="shared" si="1"/>
        <v> </v>
      </c>
      <c r="O118" s="50" t="str">
        <f t="shared" si="2"/>
        <v> </v>
      </c>
    </row>
    <row r="119" spans="1:15" s="62" customFormat="1" ht="12.75" hidden="1">
      <c r="A119" s="63"/>
      <c r="B119" s="64"/>
      <c r="C119" s="71"/>
      <c r="D119" s="71"/>
      <c r="E119" s="65"/>
      <c r="F119" s="66"/>
      <c r="G119" s="67"/>
      <c r="H119" s="68">
        <f>H118</f>
        <v>0</v>
      </c>
      <c r="I119" s="68"/>
      <c r="J119" s="68" t="str">
        <f>J118</f>
        <v> </v>
      </c>
      <c r="K119" s="69" t="str">
        <f>K118</f>
        <v> </v>
      </c>
      <c r="M119" s="61">
        <f>H119-0.1</f>
        <v>-0.1</v>
      </c>
      <c r="N119" s="48" t="str">
        <f>J119</f>
        <v> </v>
      </c>
      <c r="O119" s="50" t="str">
        <f>K119</f>
        <v> </v>
      </c>
    </row>
    <row r="120" spans="1:15" ht="12.75" hidden="1">
      <c r="A120" s="9">
        <f>B118</f>
        <v>0</v>
      </c>
      <c r="B120" s="41"/>
      <c r="C120" s="55"/>
      <c r="D120" s="55"/>
      <c r="E120" s="42"/>
      <c r="F120" s="43"/>
      <c r="G120" s="8">
        <f t="shared" si="13"/>
        <v>0</v>
      </c>
      <c r="H120" s="7">
        <f t="shared" si="14"/>
        <v>0</v>
      </c>
      <c r="I120" s="7">
        <f t="shared" si="15"/>
        <v>0</v>
      </c>
      <c r="J120" s="7" t="str">
        <f t="shared" si="16"/>
        <v> </v>
      </c>
      <c r="K120" s="15" t="str">
        <f t="shared" si="17"/>
        <v> </v>
      </c>
      <c r="M120" s="61">
        <f t="shared" si="3"/>
        <v>0.1</v>
      </c>
      <c r="N120" s="48" t="str">
        <f t="shared" si="1"/>
        <v> </v>
      </c>
      <c r="O120" s="50" t="str">
        <f t="shared" si="2"/>
        <v> </v>
      </c>
    </row>
    <row r="121" spans="1:15" s="62" customFormat="1" ht="12.75" hidden="1">
      <c r="A121" s="63"/>
      <c r="B121" s="64"/>
      <c r="C121" s="71"/>
      <c r="D121" s="71"/>
      <c r="E121" s="65"/>
      <c r="F121" s="66"/>
      <c r="G121" s="67"/>
      <c r="H121" s="68">
        <f>H120</f>
        <v>0</v>
      </c>
      <c r="I121" s="68"/>
      <c r="J121" s="68" t="str">
        <f>J120</f>
        <v> </v>
      </c>
      <c r="K121" s="69" t="str">
        <f>K120</f>
        <v> </v>
      </c>
      <c r="M121" s="61">
        <f>H121-0.1</f>
        <v>-0.1</v>
      </c>
      <c r="N121" s="48" t="str">
        <f>J121</f>
        <v> </v>
      </c>
      <c r="O121" s="50" t="str">
        <f>K121</f>
        <v> </v>
      </c>
    </row>
    <row r="122" spans="1:15" ht="12.75" hidden="1">
      <c r="A122" s="9">
        <f>B120</f>
        <v>0</v>
      </c>
      <c r="B122" s="41"/>
      <c r="C122" s="55"/>
      <c r="D122" s="55"/>
      <c r="E122" s="42"/>
      <c r="F122" s="43"/>
      <c r="G122" s="8">
        <f t="shared" si="13"/>
        <v>0</v>
      </c>
      <c r="H122" s="7">
        <f t="shared" si="14"/>
        <v>0</v>
      </c>
      <c r="I122" s="7">
        <f t="shared" si="15"/>
        <v>0</v>
      </c>
      <c r="J122" s="7" t="str">
        <f t="shared" si="16"/>
        <v> </v>
      </c>
      <c r="K122" s="15" t="str">
        <f t="shared" si="17"/>
        <v> </v>
      </c>
      <c r="M122" s="61">
        <f t="shared" si="3"/>
        <v>0.1</v>
      </c>
      <c r="N122" s="48" t="str">
        <f t="shared" si="1"/>
        <v> </v>
      </c>
      <c r="O122" s="50" t="str">
        <f t="shared" si="2"/>
        <v> </v>
      </c>
    </row>
    <row r="123" spans="1:15" s="62" customFormat="1" ht="12.75" hidden="1">
      <c r="A123" s="63"/>
      <c r="B123" s="64"/>
      <c r="C123" s="71"/>
      <c r="D123" s="71"/>
      <c r="E123" s="65"/>
      <c r="F123" s="66"/>
      <c r="G123" s="67"/>
      <c r="H123" s="68">
        <f>H122</f>
        <v>0</v>
      </c>
      <c r="I123" s="68"/>
      <c r="J123" s="68" t="str">
        <f>J122</f>
        <v> </v>
      </c>
      <c r="K123" s="69" t="str">
        <f>K122</f>
        <v> </v>
      </c>
      <c r="M123" s="61">
        <f>H123-0.1</f>
        <v>-0.1</v>
      </c>
      <c r="N123" s="48" t="str">
        <f>J123</f>
        <v> </v>
      </c>
      <c r="O123" s="50" t="str">
        <f>K123</f>
        <v> </v>
      </c>
    </row>
    <row r="124" spans="1:15" ht="12.75" hidden="1">
      <c r="A124" s="9">
        <f>B122</f>
        <v>0</v>
      </c>
      <c r="B124" s="41"/>
      <c r="C124" s="55"/>
      <c r="D124" s="55"/>
      <c r="E124" s="42"/>
      <c r="F124" s="43"/>
      <c r="G124" s="8">
        <f t="shared" si="13"/>
        <v>0</v>
      </c>
      <c r="H124" s="7">
        <f t="shared" si="14"/>
        <v>0</v>
      </c>
      <c r="I124" s="7">
        <f t="shared" si="15"/>
        <v>0</v>
      </c>
      <c r="J124" s="7" t="str">
        <f t="shared" si="16"/>
        <v> </v>
      </c>
      <c r="K124" s="15" t="str">
        <f t="shared" si="17"/>
        <v> </v>
      </c>
      <c r="M124" s="61">
        <f t="shared" si="3"/>
        <v>0.1</v>
      </c>
      <c r="N124" s="48" t="str">
        <f t="shared" si="1"/>
        <v> </v>
      </c>
      <c r="O124" s="50" t="str">
        <f t="shared" si="2"/>
        <v> </v>
      </c>
    </row>
    <row r="125" spans="1:15" s="62" customFormat="1" ht="12.75" hidden="1">
      <c r="A125" s="63"/>
      <c r="B125" s="64"/>
      <c r="C125" s="71"/>
      <c r="D125" s="71"/>
      <c r="E125" s="65"/>
      <c r="F125" s="66"/>
      <c r="G125" s="67"/>
      <c r="H125" s="68">
        <f>H124</f>
        <v>0</v>
      </c>
      <c r="I125" s="68"/>
      <c r="J125" s="68" t="str">
        <f>J124</f>
        <v> </v>
      </c>
      <c r="K125" s="69" t="str">
        <f>K124</f>
        <v> </v>
      </c>
      <c r="M125" s="61">
        <f>H125-0.1</f>
        <v>-0.1</v>
      </c>
      <c r="N125" s="48" t="str">
        <f>J125</f>
        <v> </v>
      </c>
      <c r="O125" s="50" t="str">
        <f>K125</f>
        <v> </v>
      </c>
    </row>
    <row r="126" spans="1:15" ht="12.75" hidden="1">
      <c r="A126" s="9">
        <f>B124</f>
        <v>0</v>
      </c>
      <c r="B126" s="41"/>
      <c r="C126" s="55"/>
      <c r="D126" s="55"/>
      <c r="E126" s="42"/>
      <c r="F126" s="43"/>
      <c r="G126" s="8">
        <f t="shared" si="13"/>
        <v>0</v>
      </c>
      <c r="H126" s="7">
        <f t="shared" si="14"/>
        <v>0</v>
      </c>
      <c r="I126" s="7">
        <f t="shared" si="15"/>
        <v>0</v>
      </c>
      <c r="J126" s="7" t="str">
        <f t="shared" si="16"/>
        <v> </v>
      </c>
      <c r="K126" s="15" t="str">
        <f t="shared" si="17"/>
        <v> </v>
      </c>
      <c r="M126" s="61">
        <f t="shared" si="3"/>
        <v>0.1</v>
      </c>
      <c r="N126" s="48" t="str">
        <f t="shared" si="1"/>
        <v> </v>
      </c>
      <c r="O126" s="50" t="str">
        <f t="shared" si="2"/>
        <v> </v>
      </c>
    </row>
    <row r="127" spans="1:15" s="62" customFormat="1" ht="12.75" hidden="1">
      <c r="A127" s="63"/>
      <c r="B127" s="64"/>
      <c r="C127" s="71"/>
      <c r="D127" s="71"/>
      <c r="E127" s="65"/>
      <c r="F127" s="66"/>
      <c r="G127" s="67"/>
      <c r="H127" s="68">
        <f>H126</f>
        <v>0</v>
      </c>
      <c r="I127" s="68"/>
      <c r="J127" s="68" t="str">
        <f>J126</f>
        <v> </v>
      </c>
      <c r="K127" s="69" t="str">
        <f>K126</f>
        <v> </v>
      </c>
      <c r="M127" s="61">
        <f>H127-0.1</f>
        <v>-0.1</v>
      </c>
      <c r="N127" s="48" t="str">
        <f>J127</f>
        <v> </v>
      </c>
      <c r="O127" s="50" t="str">
        <f>K127</f>
        <v> </v>
      </c>
    </row>
    <row r="128" spans="1:15" ht="12.75" hidden="1">
      <c r="A128" s="9">
        <f>B126</f>
        <v>0</v>
      </c>
      <c r="B128" s="41"/>
      <c r="C128" s="55"/>
      <c r="D128" s="55"/>
      <c r="E128" s="42"/>
      <c r="F128" s="43"/>
      <c r="G128" s="8">
        <f t="shared" si="13"/>
        <v>0</v>
      </c>
      <c r="H128" s="7">
        <f t="shared" si="14"/>
        <v>0</v>
      </c>
      <c r="I128" s="7">
        <f t="shared" si="15"/>
        <v>0</v>
      </c>
      <c r="J128" s="7" t="str">
        <f t="shared" si="16"/>
        <v> </v>
      </c>
      <c r="K128" s="15" t="str">
        <f t="shared" si="17"/>
        <v> </v>
      </c>
      <c r="M128" s="61">
        <f t="shared" si="3"/>
        <v>0.1</v>
      </c>
      <c r="N128" s="48" t="str">
        <f t="shared" si="1"/>
        <v> </v>
      </c>
      <c r="O128" s="50" t="str">
        <f t="shared" si="2"/>
        <v> </v>
      </c>
    </row>
    <row r="129" spans="1:15" s="62" customFormat="1" ht="12.75" hidden="1">
      <c r="A129" s="63"/>
      <c r="B129" s="64"/>
      <c r="C129" s="71"/>
      <c r="D129" s="71"/>
      <c r="E129" s="65"/>
      <c r="F129" s="66"/>
      <c r="G129" s="67"/>
      <c r="H129" s="68">
        <f>H128</f>
        <v>0</v>
      </c>
      <c r="I129" s="68"/>
      <c r="J129" s="68" t="str">
        <f>J128</f>
        <v> </v>
      </c>
      <c r="K129" s="69" t="str">
        <f>K128</f>
        <v> </v>
      </c>
      <c r="M129" s="61">
        <f>H129-0.1</f>
        <v>-0.1</v>
      </c>
      <c r="N129" s="48" t="str">
        <f>J129</f>
        <v> </v>
      </c>
      <c r="O129" s="50" t="str">
        <f>K129</f>
        <v> </v>
      </c>
    </row>
    <row r="130" spans="1:15" ht="12.75" hidden="1">
      <c r="A130" s="9">
        <f>B128</f>
        <v>0</v>
      </c>
      <c r="B130" s="41"/>
      <c r="C130" s="55"/>
      <c r="D130" s="55"/>
      <c r="E130" s="42"/>
      <c r="F130" s="43"/>
      <c r="G130" s="8">
        <f t="shared" si="13"/>
        <v>0</v>
      </c>
      <c r="H130" s="7">
        <f t="shared" si="14"/>
        <v>0</v>
      </c>
      <c r="I130" s="7">
        <f t="shared" si="15"/>
        <v>0</v>
      </c>
      <c r="J130" s="7" t="str">
        <f t="shared" si="16"/>
        <v> </v>
      </c>
      <c r="K130" s="15" t="str">
        <f t="shared" si="17"/>
        <v> </v>
      </c>
      <c r="M130" s="61">
        <f t="shared" si="3"/>
        <v>0.1</v>
      </c>
      <c r="N130" s="48" t="str">
        <f t="shared" si="1"/>
        <v> </v>
      </c>
      <c r="O130" s="50" t="str">
        <f t="shared" si="2"/>
        <v> </v>
      </c>
    </row>
    <row r="131" spans="1:15" s="62" customFormat="1" ht="12.75" hidden="1">
      <c r="A131" s="63"/>
      <c r="B131" s="64"/>
      <c r="C131" s="71"/>
      <c r="D131" s="71"/>
      <c r="E131" s="65"/>
      <c r="F131" s="66"/>
      <c r="G131" s="67"/>
      <c r="H131" s="68">
        <f>H130</f>
        <v>0</v>
      </c>
      <c r="I131" s="68"/>
      <c r="J131" s="68" t="str">
        <f>J130</f>
        <v> </v>
      </c>
      <c r="K131" s="69" t="str">
        <f>K130</f>
        <v> </v>
      </c>
      <c r="M131" s="61">
        <f>H131-0.1</f>
        <v>-0.1</v>
      </c>
      <c r="N131" s="48" t="str">
        <f>J131</f>
        <v> </v>
      </c>
      <c r="O131" s="50" t="str">
        <f>K131</f>
        <v> </v>
      </c>
    </row>
    <row r="132" spans="1:15" ht="12.75" hidden="1">
      <c r="A132" s="9">
        <f>B130</f>
        <v>0</v>
      </c>
      <c r="B132" s="41"/>
      <c r="C132" s="55"/>
      <c r="D132" s="55"/>
      <c r="E132" s="42"/>
      <c r="F132" s="43"/>
      <c r="G132" s="8">
        <f t="shared" si="13"/>
        <v>0</v>
      </c>
      <c r="H132" s="7">
        <f t="shared" si="14"/>
        <v>0</v>
      </c>
      <c r="I132" s="7">
        <f t="shared" si="15"/>
        <v>0</v>
      </c>
      <c r="J132" s="7" t="str">
        <f t="shared" si="16"/>
        <v> </v>
      </c>
      <c r="K132" s="15" t="str">
        <f t="shared" si="17"/>
        <v> </v>
      </c>
      <c r="M132" s="61">
        <f t="shared" si="3"/>
        <v>0.1</v>
      </c>
      <c r="N132" s="48" t="str">
        <f t="shared" si="1"/>
        <v> </v>
      </c>
      <c r="O132" s="50" t="str">
        <f t="shared" si="2"/>
        <v> </v>
      </c>
    </row>
    <row r="133" spans="1:15" s="62" customFormat="1" ht="12.75" hidden="1">
      <c r="A133" s="63"/>
      <c r="B133" s="64"/>
      <c r="C133" s="71"/>
      <c r="D133" s="71"/>
      <c r="E133" s="65"/>
      <c r="F133" s="66"/>
      <c r="G133" s="67"/>
      <c r="H133" s="68">
        <f>H132</f>
        <v>0</v>
      </c>
      <c r="I133" s="68"/>
      <c r="J133" s="68" t="str">
        <f>J132</f>
        <v> </v>
      </c>
      <c r="K133" s="69" t="str">
        <f>K132</f>
        <v> </v>
      </c>
      <c r="M133" s="61">
        <f>H133-0.1</f>
        <v>-0.1</v>
      </c>
      <c r="N133" s="48" t="str">
        <f>J133</f>
        <v> </v>
      </c>
      <c r="O133" s="50" t="str">
        <f>K133</f>
        <v> </v>
      </c>
    </row>
    <row r="134" spans="1:15" ht="12.75" hidden="1">
      <c r="A134" s="9">
        <f>B132</f>
        <v>0</v>
      </c>
      <c r="B134" s="41"/>
      <c r="C134" s="55"/>
      <c r="D134" s="55"/>
      <c r="E134" s="42"/>
      <c r="F134" s="43"/>
      <c r="G134" s="8">
        <f t="shared" si="13"/>
        <v>0</v>
      </c>
      <c r="H134" s="7">
        <f t="shared" si="14"/>
        <v>0</v>
      </c>
      <c r="I134" s="7">
        <f t="shared" si="15"/>
        <v>0</v>
      </c>
      <c r="J134" s="7" t="str">
        <f t="shared" si="16"/>
        <v> </v>
      </c>
      <c r="K134" s="15" t="str">
        <f t="shared" si="17"/>
        <v> </v>
      </c>
      <c r="M134" s="61">
        <f t="shared" si="3"/>
        <v>0.1</v>
      </c>
      <c r="N134" s="48" t="str">
        <f t="shared" si="1"/>
        <v> </v>
      </c>
      <c r="O134" s="50" t="str">
        <f t="shared" si="2"/>
        <v> </v>
      </c>
    </row>
    <row r="135" spans="1:15" s="62" customFormat="1" ht="12.75" hidden="1">
      <c r="A135" s="63"/>
      <c r="B135" s="64"/>
      <c r="C135" s="71"/>
      <c r="D135" s="71"/>
      <c r="E135" s="65"/>
      <c r="F135" s="66"/>
      <c r="G135" s="67"/>
      <c r="H135" s="68">
        <f>H134</f>
        <v>0</v>
      </c>
      <c r="I135" s="68"/>
      <c r="J135" s="68" t="str">
        <f>J134</f>
        <v> </v>
      </c>
      <c r="K135" s="69" t="str">
        <f>K134</f>
        <v> </v>
      </c>
      <c r="M135" s="61">
        <f>H135-0.1</f>
        <v>-0.1</v>
      </c>
      <c r="N135" s="48" t="str">
        <f>J135</f>
        <v> </v>
      </c>
      <c r="O135" s="50" t="str">
        <f>K135</f>
        <v> </v>
      </c>
    </row>
    <row r="136" spans="1:15" ht="12.75" hidden="1">
      <c r="A136" s="9">
        <f>B134</f>
        <v>0</v>
      </c>
      <c r="B136" s="41"/>
      <c r="C136" s="55"/>
      <c r="D136" s="55"/>
      <c r="E136" s="42"/>
      <c r="F136" s="43"/>
      <c r="G136" s="8">
        <f t="shared" si="13"/>
        <v>0</v>
      </c>
      <c r="H136" s="7">
        <f t="shared" si="14"/>
        <v>0</v>
      </c>
      <c r="I136" s="7">
        <f t="shared" si="15"/>
        <v>0</v>
      </c>
      <c r="J136" s="7" t="str">
        <f t="shared" si="16"/>
        <v> </v>
      </c>
      <c r="K136" s="15" t="str">
        <f t="shared" si="17"/>
        <v> </v>
      </c>
      <c r="M136" s="61">
        <f t="shared" si="3"/>
        <v>0.1</v>
      </c>
      <c r="N136" s="48" t="str">
        <f t="shared" si="1"/>
        <v> </v>
      </c>
      <c r="O136" s="50" t="str">
        <f t="shared" si="2"/>
        <v> </v>
      </c>
    </row>
    <row r="137" spans="1:15" s="62" customFormat="1" ht="12.75" hidden="1">
      <c r="A137" s="63"/>
      <c r="B137" s="64"/>
      <c r="C137" s="71"/>
      <c r="D137" s="71"/>
      <c r="E137" s="65"/>
      <c r="F137" s="66"/>
      <c r="G137" s="67"/>
      <c r="H137" s="68">
        <f>H136</f>
        <v>0</v>
      </c>
      <c r="I137" s="68"/>
      <c r="J137" s="68" t="str">
        <f>J136</f>
        <v> </v>
      </c>
      <c r="K137" s="69" t="str">
        <f>K136</f>
        <v> </v>
      </c>
      <c r="M137" s="61">
        <f>H137-0.1</f>
        <v>-0.1</v>
      </c>
      <c r="N137" s="48" t="str">
        <f>J137</f>
        <v> </v>
      </c>
      <c r="O137" s="50" t="str">
        <f>K137</f>
        <v> </v>
      </c>
    </row>
    <row r="138" spans="1:15" ht="12.75" hidden="1">
      <c r="A138" s="9">
        <f>B136</f>
        <v>0</v>
      </c>
      <c r="B138" s="41"/>
      <c r="C138" s="55"/>
      <c r="D138" s="55"/>
      <c r="E138" s="42"/>
      <c r="F138" s="43"/>
      <c r="G138" s="8">
        <f t="shared" si="13"/>
        <v>0</v>
      </c>
      <c r="H138" s="7">
        <f t="shared" si="14"/>
        <v>0</v>
      </c>
      <c r="I138" s="7">
        <f t="shared" si="15"/>
        <v>0</v>
      </c>
      <c r="J138" s="7" t="str">
        <f t="shared" si="16"/>
        <v> </v>
      </c>
      <c r="K138" s="15" t="str">
        <f t="shared" si="17"/>
        <v> </v>
      </c>
      <c r="M138" s="61">
        <f t="shared" si="3"/>
        <v>0.1</v>
      </c>
      <c r="N138" s="48" t="str">
        <f t="shared" si="1"/>
        <v> </v>
      </c>
      <c r="O138" s="50" t="str">
        <f t="shared" si="2"/>
        <v> </v>
      </c>
    </row>
    <row r="139" spans="1:15" s="62" customFormat="1" ht="12.75" hidden="1">
      <c r="A139" s="63"/>
      <c r="B139" s="64"/>
      <c r="C139" s="71"/>
      <c r="D139" s="71"/>
      <c r="E139" s="65"/>
      <c r="F139" s="66"/>
      <c r="G139" s="67"/>
      <c r="H139" s="68">
        <f>H138</f>
        <v>0</v>
      </c>
      <c r="I139" s="68"/>
      <c r="J139" s="68" t="str">
        <f>J138</f>
        <v> </v>
      </c>
      <c r="K139" s="69" t="str">
        <f>K138</f>
        <v> </v>
      </c>
      <c r="M139" s="61">
        <f>H139-0.1</f>
        <v>-0.1</v>
      </c>
      <c r="N139" s="48" t="str">
        <f>J139</f>
        <v> </v>
      </c>
      <c r="O139" s="50" t="str">
        <f>K139</f>
        <v> </v>
      </c>
    </row>
    <row r="140" spans="1:15" ht="12.75" hidden="1">
      <c r="A140" s="9">
        <f>B138</f>
        <v>0</v>
      </c>
      <c r="B140" s="41"/>
      <c r="C140" s="55"/>
      <c r="D140" s="55"/>
      <c r="E140" s="42"/>
      <c r="F140" s="43"/>
      <c r="G140" s="8">
        <f t="shared" si="13"/>
        <v>0</v>
      </c>
      <c r="H140" s="7">
        <f t="shared" si="14"/>
        <v>0</v>
      </c>
      <c r="I140" s="7">
        <f t="shared" si="15"/>
        <v>0</v>
      </c>
      <c r="J140" s="7" t="str">
        <f t="shared" si="16"/>
        <v> </v>
      </c>
      <c r="K140" s="15" t="str">
        <f t="shared" si="17"/>
        <v> </v>
      </c>
      <c r="M140" s="61">
        <f t="shared" si="3"/>
        <v>0.1</v>
      </c>
      <c r="N140" s="48" t="str">
        <f t="shared" si="1"/>
        <v> </v>
      </c>
      <c r="O140" s="50" t="str">
        <f t="shared" si="2"/>
        <v> </v>
      </c>
    </row>
    <row r="141" spans="1:15" s="62" customFormat="1" ht="12.75" hidden="1">
      <c r="A141" s="63"/>
      <c r="B141" s="64"/>
      <c r="C141" s="71"/>
      <c r="D141" s="71"/>
      <c r="E141" s="65"/>
      <c r="F141" s="66"/>
      <c r="G141" s="67"/>
      <c r="H141" s="68">
        <f>H140</f>
        <v>0</v>
      </c>
      <c r="I141" s="68"/>
      <c r="J141" s="68" t="str">
        <f>J140</f>
        <v> </v>
      </c>
      <c r="K141" s="69" t="str">
        <f>K140</f>
        <v> </v>
      </c>
      <c r="M141" s="61">
        <f>H141-0.1</f>
        <v>-0.1</v>
      </c>
      <c r="N141" s="48" t="str">
        <f>J141</f>
        <v> </v>
      </c>
      <c r="O141" s="50" t="str">
        <f>K141</f>
        <v> </v>
      </c>
    </row>
    <row r="142" spans="1:15" ht="12.75" hidden="1">
      <c r="A142" s="9">
        <f>B140</f>
        <v>0</v>
      </c>
      <c r="B142" s="41"/>
      <c r="C142" s="55"/>
      <c r="D142" s="55"/>
      <c r="E142" s="42"/>
      <c r="F142" s="43"/>
      <c r="G142" s="8">
        <f t="shared" si="13"/>
        <v>0</v>
      </c>
      <c r="H142" s="7">
        <f t="shared" si="14"/>
        <v>0</v>
      </c>
      <c r="I142" s="7">
        <f t="shared" si="15"/>
        <v>0</v>
      </c>
      <c r="J142" s="7" t="str">
        <f t="shared" si="16"/>
        <v> </v>
      </c>
      <c r="K142" s="15" t="str">
        <f t="shared" si="17"/>
        <v> </v>
      </c>
      <c r="M142" s="61">
        <f t="shared" si="3"/>
        <v>0.1</v>
      </c>
      <c r="N142" s="48" t="str">
        <f aca="true" t="shared" si="18" ref="N142:N268">J142</f>
        <v> </v>
      </c>
      <c r="O142" s="50" t="str">
        <f aca="true" t="shared" si="19" ref="O142:O268">K142</f>
        <v> </v>
      </c>
    </row>
    <row r="143" spans="1:15" s="62" customFormat="1" ht="12.75" hidden="1">
      <c r="A143" s="63"/>
      <c r="B143" s="64"/>
      <c r="C143" s="71"/>
      <c r="D143" s="71"/>
      <c r="E143" s="65"/>
      <c r="F143" s="66"/>
      <c r="G143" s="67"/>
      <c r="H143" s="68">
        <f>H142</f>
        <v>0</v>
      </c>
      <c r="I143" s="68"/>
      <c r="J143" s="68" t="str">
        <f>J142</f>
        <v> </v>
      </c>
      <c r="K143" s="69" t="str">
        <f>K142</f>
        <v> </v>
      </c>
      <c r="M143" s="61">
        <f>H143-0.1</f>
        <v>-0.1</v>
      </c>
      <c r="N143" s="48" t="str">
        <f>J143</f>
        <v> </v>
      </c>
      <c r="O143" s="50" t="str">
        <f>K143</f>
        <v> </v>
      </c>
    </row>
    <row r="144" spans="1:15" ht="12.75" hidden="1">
      <c r="A144" s="9">
        <f>B142</f>
        <v>0</v>
      </c>
      <c r="B144" s="41"/>
      <c r="C144" s="55"/>
      <c r="D144" s="55"/>
      <c r="E144" s="42"/>
      <c r="F144" s="43"/>
      <c r="G144" s="8">
        <f t="shared" si="13"/>
        <v>0</v>
      </c>
      <c r="H144" s="7">
        <f t="shared" si="14"/>
        <v>0</v>
      </c>
      <c r="I144" s="7">
        <f t="shared" si="15"/>
        <v>0</v>
      </c>
      <c r="J144" s="7" t="str">
        <f t="shared" si="16"/>
        <v> </v>
      </c>
      <c r="K144" s="15" t="str">
        <f t="shared" si="17"/>
        <v> </v>
      </c>
      <c r="M144" s="61">
        <f aca="true" t="shared" si="20" ref="M144:M270">G144+0.1</f>
        <v>0.1</v>
      </c>
      <c r="N144" s="48" t="str">
        <f t="shared" si="18"/>
        <v> </v>
      </c>
      <c r="O144" s="50" t="str">
        <f t="shared" si="19"/>
        <v> </v>
      </c>
    </row>
    <row r="145" spans="1:15" s="62" customFormat="1" ht="12.75" hidden="1">
      <c r="A145" s="63"/>
      <c r="B145" s="64"/>
      <c r="C145" s="71"/>
      <c r="D145" s="71"/>
      <c r="E145" s="65"/>
      <c r="F145" s="66"/>
      <c r="G145" s="67"/>
      <c r="H145" s="68">
        <f>H144</f>
        <v>0</v>
      </c>
      <c r="I145" s="68"/>
      <c r="J145" s="68" t="str">
        <f>J144</f>
        <v> </v>
      </c>
      <c r="K145" s="69" t="str">
        <f>K144</f>
        <v> </v>
      </c>
      <c r="M145" s="61">
        <f>H145-0.1</f>
        <v>-0.1</v>
      </c>
      <c r="N145" s="48" t="str">
        <f>J145</f>
        <v> </v>
      </c>
      <c r="O145" s="50" t="str">
        <f>K145</f>
        <v> </v>
      </c>
    </row>
    <row r="146" spans="1:15" ht="12.75" hidden="1">
      <c r="A146" s="9">
        <f>B144</f>
        <v>0</v>
      </c>
      <c r="B146" s="41"/>
      <c r="C146" s="55"/>
      <c r="D146" s="55"/>
      <c r="E146" s="42"/>
      <c r="F146" s="43"/>
      <c r="G146" s="8">
        <f t="shared" si="13"/>
        <v>0</v>
      </c>
      <c r="H146" s="7">
        <f t="shared" si="14"/>
        <v>0</v>
      </c>
      <c r="I146" s="7">
        <f t="shared" si="15"/>
        <v>0</v>
      </c>
      <c r="J146" s="7" t="str">
        <f t="shared" si="16"/>
        <v> </v>
      </c>
      <c r="K146" s="15" t="str">
        <f t="shared" si="17"/>
        <v> </v>
      </c>
      <c r="M146" s="61">
        <f t="shared" si="20"/>
        <v>0.1</v>
      </c>
      <c r="N146" s="48" t="str">
        <f t="shared" si="18"/>
        <v> </v>
      </c>
      <c r="O146" s="50" t="str">
        <f t="shared" si="19"/>
        <v> </v>
      </c>
    </row>
    <row r="147" spans="1:15" s="62" customFormat="1" ht="12.75" hidden="1">
      <c r="A147" s="63"/>
      <c r="B147" s="64"/>
      <c r="C147" s="71"/>
      <c r="D147" s="71"/>
      <c r="E147" s="65"/>
      <c r="F147" s="66"/>
      <c r="G147" s="67"/>
      <c r="H147" s="68">
        <f>H146</f>
        <v>0</v>
      </c>
      <c r="I147" s="68"/>
      <c r="J147" s="68" t="str">
        <f>J146</f>
        <v> </v>
      </c>
      <c r="K147" s="69" t="str">
        <f>K146</f>
        <v> </v>
      </c>
      <c r="M147" s="61">
        <f>H147-0.1</f>
        <v>-0.1</v>
      </c>
      <c r="N147" s="48" t="str">
        <f>J147</f>
        <v> </v>
      </c>
      <c r="O147" s="50" t="str">
        <f>K147</f>
        <v> </v>
      </c>
    </row>
    <row r="148" spans="1:15" ht="12.75" hidden="1">
      <c r="A148" s="9">
        <f>B146</f>
        <v>0</v>
      </c>
      <c r="B148" s="41"/>
      <c r="C148" s="55"/>
      <c r="D148" s="55"/>
      <c r="E148" s="42"/>
      <c r="F148" s="43"/>
      <c r="G148" s="8">
        <f t="shared" si="13"/>
        <v>0</v>
      </c>
      <c r="H148" s="7">
        <f t="shared" si="14"/>
        <v>0</v>
      </c>
      <c r="I148" s="7">
        <f t="shared" si="15"/>
        <v>0</v>
      </c>
      <c r="J148" s="7" t="str">
        <f t="shared" si="16"/>
        <v> </v>
      </c>
      <c r="K148" s="15" t="str">
        <f t="shared" si="17"/>
        <v> </v>
      </c>
      <c r="M148" s="61">
        <f t="shared" si="20"/>
        <v>0.1</v>
      </c>
      <c r="N148" s="48" t="str">
        <f t="shared" si="18"/>
        <v> </v>
      </c>
      <c r="O148" s="50" t="str">
        <f t="shared" si="19"/>
        <v> </v>
      </c>
    </row>
    <row r="149" spans="1:15" s="62" customFormat="1" ht="12.75" hidden="1">
      <c r="A149" s="63"/>
      <c r="B149" s="64"/>
      <c r="C149" s="71"/>
      <c r="D149" s="71"/>
      <c r="E149" s="65"/>
      <c r="F149" s="66"/>
      <c r="G149" s="67"/>
      <c r="H149" s="68">
        <f>H148</f>
        <v>0</v>
      </c>
      <c r="I149" s="68"/>
      <c r="J149" s="68" t="str">
        <f>J148</f>
        <v> </v>
      </c>
      <c r="K149" s="69" t="str">
        <f>K148</f>
        <v> </v>
      </c>
      <c r="M149" s="61">
        <f>H149-0.1</f>
        <v>-0.1</v>
      </c>
      <c r="N149" s="48" t="str">
        <f>J149</f>
        <v> </v>
      </c>
      <c r="O149" s="50" t="str">
        <f>K149</f>
        <v> </v>
      </c>
    </row>
    <row r="150" spans="1:15" ht="12.75" hidden="1">
      <c r="A150" s="9">
        <f>B148</f>
        <v>0</v>
      </c>
      <c r="B150" s="41"/>
      <c r="C150" s="55"/>
      <c r="D150" s="55"/>
      <c r="E150" s="42"/>
      <c r="F150" s="43"/>
      <c r="G150" s="8">
        <f t="shared" si="13"/>
        <v>0</v>
      </c>
      <c r="H150" s="7">
        <f t="shared" si="14"/>
        <v>0</v>
      </c>
      <c r="I150" s="7">
        <f t="shared" si="15"/>
        <v>0</v>
      </c>
      <c r="J150" s="7" t="str">
        <f t="shared" si="16"/>
        <v> </v>
      </c>
      <c r="K150" s="15" t="str">
        <f t="shared" si="17"/>
        <v> </v>
      </c>
      <c r="M150" s="61">
        <f t="shared" si="20"/>
        <v>0.1</v>
      </c>
      <c r="N150" s="48" t="str">
        <f t="shared" si="18"/>
        <v> </v>
      </c>
      <c r="O150" s="50" t="str">
        <f t="shared" si="19"/>
        <v> </v>
      </c>
    </row>
    <row r="151" spans="1:15" s="62" customFormat="1" ht="12.75" hidden="1">
      <c r="A151" s="63"/>
      <c r="B151" s="64"/>
      <c r="C151" s="71"/>
      <c r="D151" s="71"/>
      <c r="E151" s="65"/>
      <c r="F151" s="66"/>
      <c r="G151" s="67"/>
      <c r="H151" s="68">
        <f>H150</f>
        <v>0</v>
      </c>
      <c r="I151" s="68"/>
      <c r="J151" s="68" t="str">
        <f>J150</f>
        <v> </v>
      </c>
      <c r="K151" s="69" t="str">
        <f>K150</f>
        <v> </v>
      </c>
      <c r="M151" s="61">
        <f>H151-0.1</f>
        <v>-0.1</v>
      </c>
      <c r="N151" s="48" t="str">
        <f>J151</f>
        <v> </v>
      </c>
      <c r="O151" s="50" t="str">
        <f>K151</f>
        <v> </v>
      </c>
    </row>
    <row r="152" spans="1:15" ht="12.75" hidden="1">
      <c r="A152" s="9">
        <f>B150</f>
        <v>0</v>
      </c>
      <c r="B152" s="41"/>
      <c r="C152" s="55"/>
      <c r="D152" s="55"/>
      <c r="E152" s="42"/>
      <c r="F152" s="43"/>
      <c r="G152" s="8">
        <f t="shared" si="13"/>
        <v>0</v>
      </c>
      <c r="H152" s="7">
        <f t="shared" si="14"/>
        <v>0</v>
      </c>
      <c r="I152" s="7">
        <f t="shared" si="15"/>
        <v>0</v>
      </c>
      <c r="J152" s="7" t="str">
        <f t="shared" si="16"/>
        <v> </v>
      </c>
      <c r="K152" s="15" t="str">
        <f t="shared" si="17"/>
        <v> </v>
      </c>
      <c r="M152" s="61">
        <f t="shared" si="20"/>
        <v>0.1</v>
      </c>
      <c r="N152" s="48" t="str">
        <f t="shared" si="18"/>
        <v> </v>
      </c>
      <c r="O152" s="50" t="str">
        <f t="shared" si="19"/>
        <v> </v>
      </c>
    </row>
    <row r="153" spans="1:15" s="62" customFormat="1" ht="12.75" hidden="1">
      <c r="A153" s="63"/>
      <c r="B153" s="64"/>
      <c r="C153" s="71"/>
      <c r="D153" s="71"/>
      <c r="E153" s="65"/>
      <c r="F153" s="66"/>
      <c r="G153" s="67"/>
      <c r="H153" s="68">
        <f>H152</f>
        <v>0</v>
      </c>
      <c r="I153" s="68"/>
      <c r="J153" s="68" t="str">
        <f>J152</f>
        <v> </v>
      </c>
      <c r="K153" s="69" t="str">
        <f>K152</f>
        <v> </v>
      </c>
      <c r="M153" s="61">
        <f>H153-0.1</f>
        <v>-0.1</v>
      </c>
      <c r="N153" s="48" t="str">
        <f>J153</f>
        <v> </v>
      </c>
      <c r="O153" s="50" t="str">
        <f>K153</f>
        <v> </v>
      </c>
    </row>
    <row r="154" spans="1:15" ht="12.75" hidden="1">
      <c r="A154" s="9">
        <f>B152</f>
        <v>0</v>
      </c>
      <c r="B154" s="41"/>
      <c r="C154" s="55"/>
      <c r="D154" s="55"/>
      <c r="E154" s="42"/>
      <c r="F154" s="43"/>
      <c r="G154" s="8">
        <f t="shared" si="13"/>
        <v>0</v>
      </c>
      <c r="H154" s="7">
        <f t="shared" si="14"/>
        <v>0</v>
      </c>
      <c r="I154" s="7">
        <f t="shared" si="15"/>
        <v>0</v>
      </c>
      <c r="J154" s="7" t="str">
        <f t="shared" si="16"/>
        <v> </v>
      </c>
      <c r="K154" s="15" t="str">
        <f t="shared" si="17"/>
        <v> </v>
      </c>
      <c r="M154" s="61">
        <f t="shared" si="20"/>
        <v>0.1</v>
      </c>
      <c r="N154" s="48" t="str">
        <f t="shared" si="18"/>
        <v> </v>
      </c>
      <c r="O154" s="50" t="str">
        <f t="shared" si="19"/>
        <v> </v>
      </c>
    </row>
    <row r="155" spans="1:15" s="62" customFormat="1" ht="12.75" hidden="1">
      <c r="A155" s="63"/>
      <c r="B155" s="64"/>
      <c r="C155" s="71"/>
      <c r="D155" s="71"/>
      <c r="E155" s="65"/>
      <c r="F155" s="66"/>
      <c r="G155" s="67"/>
      <c r="H155" s="68">
        <f>H154</f>
        <v>0</v>
      </c>
      <c r="I155" s="68"/>
      <c r="J155" s="68" t="str">
        <f>J154</f>
        <v> </v>
      </c>
      <c r="K155" s="69" t="str">
        <f>K154</f>
        <v> </v>
      </c>
      <c r="M155" s="61">
        <f>H155-0.1</f>
        <v>-0.1</v>
      </c>
      <c r="N155" s="48" t="str">
        <f>J155</f>
        <v> </v>
      </c>
      <c r="O155" s="50" t="str">
        <f>K155</f>
        <v> </v>
      </c>
    </row>
    <row r="156" spans="1:15" ht="12.75" hidden="1">
      <c r="A156" s="9">
        <f>B154</f>
        <v>0</v>
      </c>
      <c r="B156" s="41"/>
      <c r="C156" s="55"/>
      <c r="D156" s="55"/>
      <c r="E156" s="42"/>
      <c r="F156" s="43"/>
      <c r="G156" s="8">
        <f t="shared" si="13"/>
        <v>0</v>
      </c>
      <c r="H156" s="7">
        <f t="shared" si="14"/>
        <v>0</v>
      </c>
      <c r="I156" s="7">
        <f t="shared" si="15"/>
        <v>0</v>
      </c>
      <c r="J156" s="7" t="str">
        <f t="shared" si="16"/>
        <v> </v>
      </c>
      <c r="K156" s="15" t="str">
        <f t="shared" si="17"/>
        <v> </v>
      </c>
      <c r="M156" s="61">
        <f t="shared" si="20"/>
        <v>0.1</v>
      </c>
      <c r="N156" s="48" t="str">
        <f t="shared" si="18"/>
        <v> </v>
      </c>
      <c r="O156" s="50" t="str">
        <f t="shared" si="19"/>
        <v> </v>
      </c>
    </row>
    <row r="157" spans="1:15" s="62" customFormat="1" ht="12.75" hidden="1">
      <c r="A157" s="63"/>
      <c r="B157" s="64"/>
      <c r="C157" s="71"/>
      <c r="D157" s="71"/>
      <c r="E157" s="65"/>
      <c r="F157" s="66"/>
      <c r="G157" s="67"/>
      <c r="H157" s="68">
        <f>H156</f>
        <v>0</v>
      </c>
      <c r="I157" s="68"/>
      <c r="J157" s="68" t="str">
        <f>J156</f>
        <v> </v>
      </c>
      <c r="K157" s="69" t="str">
        <f>K156</f>
        <v> </v>
      </c>
      <c r="M157" s="61">
        <f>H157-0.1</f>
        <v>-0.1</v>
      </c>
      <c r="N157" s="48" t="str">
        <f>J157</f>
        <v> </v>
      </c>
      <c r="O157" s="50" t="str">
        <f>K157</f>
        <v> </v>
      </c>
    </row>
    <row r="158" spans="1:15" ht="12.75" hidden="1">
      <c r="A158" s="9">
        <f>B156</f>
        <v>0</v>
      </c>
      <c r="B158" s="41"/>
      <c r="C158" s="55"/>
      <c r="D158" s="55"/>
      <c r="E158" s="42"/>
      <c r="F158" s="43"/>
      <c r="G158" s="8">
        <f t="shared" si="13"/>
        <v>0</v>
      </c>
      <c r="H158" s="7">
        <f t="shared" si="14"/>
        <v>0</v>
      </c>
      <c r="I158" s="7">
        <f t="shared" si="15"/>
        <v>0</v>
      </c>
      <c r="J158" s="7" t="str">
        <f t="shared" si="16"/>
        <v> </v>
      </c>
      <c r="K158" s="15" t="str">
        <f t="shared" si="17"/>
        <v> </v>
      </c>
      <c r="M158" s="61">
        <f t="shared" si="20"/>
        <v>0.1</v>
      </c>
      <c r="N158" s="48" t="str">
        <f t="shared" si="18"/>
        <v> </v>
      </c>
      <c r="O158" s="50" t="str">
        <f t="shared" si="19"/>
        <v> </v>
      </c>
    </row>
    <row r="159" spans="1:15" s="62" customFormat="1" ht="12.75" hidden="1">
      <c r="A159" s="63"/>
      <c r="B159" s="64"/>
      <c r="C159" s="71"/>
      <c r="D159" s="71"/>
      <c r="E159" s="65"/>
      <c r="F159" s="66"/>
      <c r="G159" s="67"/>
      <c r="H159" s="68">
        <f>H158</f>
        <v>0</v>
      </c>
      <c r="I159" s="68"/>
      <c r="J159" s="68" t="str">
        <f>J158</f>
        <v> </v>
      </c>
      <c r="K159" s="69" t="str">
        <f>K158</f>
        <v> </v>
      </c>
      <c r="M159" s="61">
        <f>H159-0.1</f>
        <v>-0.1</v>
      </c>
      <c r="N159" s="48" t="str">
        <f>J159</f>
        <v> </v>
      </c>
      <c r="O159" s="50" t="str">
        <f>K159</f>
        <v> </v>
      </c>
    </row>
    <row r="160" spans="1:15" ht="12.75" hidden="1">
      <c r="A160" s="9">
        <f>B158</f>
        <v>0</v>
      </c>
      <c r="B160" s="41"/>
      <c r="C160" s="55"/>
      <c r="D160" s="55"/>
      <c r="E160" s="42"/>
      <c r="F160" s="43"/>
      <c r="G160" s="8">
        <f t="shared" si="13"/>
        <v>0</v>
      </c>
      <c r="H160" s="7">
        <f t="shared" si="14"/>
        <v>0</v>
      </c>
      <c r="I160" s="7">
        <f t="shared" si="15"/>
        <v>0</v>
      </c>
      <c r="J160" s="7" t="str">
        <f t="shared" si="16"/>
        <v> </v>
      </c>
      <c r="K160" s="15" t="str">
        <f t="shared" si="17"/>
        <v> </v>
      </c>
      <c r="M160" s="61">
        <f t="shared" si="20"/>
        <v>0.1</v>
      </c>
      <c r="N160" s="48" t="str">
        <f t="shared" si="18"/>
        <v> </v>
      </c>
      <c r="O160" s="50" t="str">
        <f t="shared" si="19"/>
        <v> </v>
      </c>
    </row>
    <row r="161" spans="1:15" s="62" customFormat="1" ht="12.75" hidden="1">
      <c r="A161" s="63"/>
      <c r="B161" s="64"/>
      <c r="C161" s="71"/>
      <c r="D161" s="71"/>
      <c r="E161" s="65"/>
      <c r="F161" s="66"/>
      <c r="G161" s="67"/>
      <c r="H161" s="68">
        <f>H160</f>
        <v>0</v>
      </c>
      <c r="I161" s="68"/>
      <c r="J161" s="68" t="str">
        <f>J160</f>
        <v> </v>
      </c>
      <c r="K161" s="69" t="str">
        <f>K160</f>
        <v> </v>
      </c>
      <c r="M161" s="61">
        <f>H161-0.1</f>
        <v>-0.1</v>
      </c>
      <c r="N161" s="48" t="str">
        <f>J161</f>
        <v> </v>
      </c>
      <c r="O161" s="50" t="str">
        <f>K161</f>
        <v> </v>
      </c>
    </row>
    <row r="162" spans="1:15" ht="12.75" hidden="1">
      <c r="A162" s="9">
        <f>B160</f>
        <v>0</v>
      </c>
      <c r="B162" s="41"/>
      <c r="C162" s="55"/>
      <c r="D162" s="55"/>
      <c r="E162" s="42"/>
      <c r="F162" s="43"/>
      <c r="G162" s="8">
        <f t="shared" si="13"/>
        <v>0</v>
      </c>
      <c r="H162" s="7">
        <f t="shared" si="14"/>
        <v>0</v>
      </c>
      <c r="I162" s="7">
        <f t="shared" si="15"/>
        <v>0</v>
      </c>
      <c r="J162" s="7" t="str">
        <f t="shared" si="16"/>
        <v> </v>
      </c>
      <c r="K162" s="15" t="str">
        <f t="shared" si="17"/>
        <v> </v>
      </c>
      <c r="M162" s="61">
        <f t="shared" si="20"/>
        <v>0.1</v>
      </c>
      <c r="N162" s="48" t="str">
        <f t="shared" si="18"/>
        <v> </v>
      </c>
      <c r="O162" s="50" t="str">
        <f t="shared" si="19"/>
        <v> </v>
      </c>
    </row>
    <row r="163" spans="1:15" s="62" customFormat="1" ht="12.75" hidden="1">
      <c r="A163" s="63"/>
      <c r="B163" s="64"/>
      <c r="C163" s="71"/>
      <c r="D163" s="71"/>
      <c r="E163" s="65"/>
      <c r="F163" s="66"/>
      <c r="G163" s="67"/>
      <c r="H163" s="68">
        <f>H162</f>
        <v>0</v>
      </c>
      <c r="I163" s="68"/>
      <c r="J163" s="68" t="str">
        <f>J162</f>
        <v> </v>
      </c>
      <c r="K163" s="69" t="str">
        <f>K162</f>
        <v> </v>
      </c>
      <c r="M163" s="61">
        <f>H163-0.1</f>
        <v>-0.1</v>
      </c>
      <c r="N163" s="48" t="str">
        <f>J163</f>
        <v> </v>
      </c>
      <c r="O163" s="50" t="str">
        <f>K163</f>
        <v> </v>
      </c>
    </row>
    <row r="164" spans="1:15" ht="12.75" hidden="1">
      <c r="A164" s="9">
        <f>B162</f>
        <v>0</v>
      </c>
      <c r="B164" s="41"/>
      <c r="C164" s="55"/>
      <c r="D164" s="55"/>
      <c r="E164" s="42"/>
      <c r="F164" s="43"/>
      <c r="G164" s="8">
        <f t="shared" si="13"/>
        <v>0</v>
      </c>
      <c r="H164" s="7">
        <f t="shared" si="14"/>
        <v>0</v>
      </c>
      <c r="I164" s="7">
        <f t="shared" si="15"/>
        <v>0</v>
      </c>
      <c r="J164" s="7" t="str">
        <f t="shared" si="16"/>
        <v> </v>
      </c>
      <c r="K164" s="15" t="str">
        <f t="shared" si="17"/>
        <v> </v>
      </c>
      <c r="M164" s="61">
        <f t="shared" si="20"/>
        <v>0.1</v>
      </c>
      <c r="N164" s="48" t="str">
        <f t="shared" si="18"/>
        <v> </v>
      </c>
      <c r="O164" s="50" t="str">
        <f t="shared" si="19"/>
        <v> </v>
      </c>
    </row>
    <row r="165" spans="1:15" s="62" customFormat="1" ht="12.75" hidden="1">
      <c r="A165" s="63"/>
      <c r="B165" s="64"/>
      <c r="C165" s="71"/>
      <c r="D165" s="71"/>
      <c r="E165" s="65"/>
      <c r="F165" s="66"/>
      <c r="G165" s="67"/>
      <c r="H165" s="68">
        <f>H164</f>
        <v>0</v>
      </c>
      <c r="I165" s="68"/>
      <c r="J165" s="68" t="str">
        <f>J164</f>
        <v> </v>
      </c>
      <c r="K165" s="69" t="str">
        <f>K164</f>
        <v> </v>
      </c>
      <c r="M165" s="61">
        <f>H165-0.1</f>
        <v>-0.1</v>
      </c>
      <c r="N165" s="48" t="str">
        <f>J165</f>
        <v> </v>
      </c>
      <c r="O165" s="50" t="str">
        <f>K165</f>
        <v> </v>
      </c>
    </row>
    <row r="166" spans="1:15" ht="12.75" hidden="1">
      <c r="A166" s="9">
        <f>B164</f>
        <v>0</v>
      </c>
      <c r="B166" s="41"/>
      <c r="C166" s="55"/>
      <c r="D166" s="55"/>
      <c r="E166" s="42"/>
      <c r="F166" s="43"/>
      <c r="G166" s="8">
        <f t="shared" si="13"/>
        <v>0</v>
      </c>
      <c r="H166" s="7">
        <f t="shared" si="14"/>
        <v>0</v>
      </c>
      <c r="I166" s="7">
        <f t="shared" si="15"/>
        <v>0</v>
      </c>
      <c r="J166" s="7" t="str">
        <f t="shared" si="16"/>
        <v> </v>
      </c>
      <c r="K166" s="15" t="str">
        <f t="shared" si="17"/>
        <v> </v>
      </c>
      <c r="M166" s="61">
        <f t="shared" si="20"/>
        <v>0.1</v>
      </c>
      <c r="N166" s="48" t="str">
        <f t="shared" si="18"/>
        <v> </v>
      </c>
      <c r="O166" s="50" t="str">
        <f t="shared" si="19"/>
        <v> </v>
      </c>
    </row>
    <row r="167" spans="1:15" s="62" customFormat="1" ht="12.75" hidden="1">
      <c r="A167" s="63"/>
      <c r="B167" s="64"/>
      <c r="C167" s="71"/>
      <c r="D167" s="71"/>
      <c r="E167" s="65"/>
      <c r="F167" s="66"/>
      <c r="G167" s="67"/>
      <c r="H167" s="68">
        <f>H166</f>
        <v>0</v>
      </c>
      <c r="I167" s="68"/>
      <c r="J167" s="68" t="str">
        <f>J166</f>
        <v> </v>
      </c>
      <c r="K167" s="69" t="str">
        <f>K166</f>
        <v> </v>
      </c>
      <c r="M167" s="61">
        <f>H167-0.1</f>
        <v>-0.1</v>
      </c>
      <c r="N167" s="48" t="str">
        <f>J167</f>
        <v> </v>
      </c>
      <c r="O167" s="50" t="str">
        <f>K167</f>
        <v> </v>
      </c>
    </row>
    <row r="168" spans="1:15" ht="12.75" hidden="1">
      <c r="A168" s="9">
        <f>B166</f>
        <v>0</v>
      </c>
      <c r="B168" s="41"/>
      <c r="C168" s="55"/>
      <c r="D168" s="55"/>
      <c r="E168" s="42"/>
      <c r="F168" s="43"/>
      <c r="G168" s="8">
        <f t="shared" si="13"/>
        <v>0</v>
      </c>
      <c r="H168" s="7">
        <f t="shared" si="14"/>
        <v>0</v>
      </c>
      <c r="I168" s="7">
        <f t="shared" si="15"/>
        <v>0</v>
      </c>
      <c r="J168" s="7" t="str">
        <f t="shared" si="16"/>
        <v> </v>
      </c>
      <c r="K168" s="15" t="str">
        <f t="shared" si="17"/>
        <v> </v>
      </c>
      <c r="M168" s="61">
        <f t="shared" si="20"/>
        <v>0.1</v>
      </c>
      <c r="N168" s="48" t="str">
        <f t="shared" si="18"/>
        <v> </v>
      </c>
      <c r="O168" s="50" t="str">
        <f t="shared" si="19"/>
        <v> </v>
      </c>
    </row>
    <row r="169" spans="1:15" s="62" customFormat="1" ht="12.75" hidden="1">
      <c r="A169" s="63"/>
      <c r="B169" s="64"/>
      <c r="C169" s="71"/>
      <c r="D169" s="71"/>
      <c r="E169" s="65"/>
      <c r="F169" s="66"/>
      <c r="G169" s="67"/>
      <c r="H169" s="68">
        <f>H168</f>
        <v>0</v>
      </c>
      <c r="I169" s="68"/>
      <c r="J169" s="68" t="str">
        <f>J168</f>
        <v> </v>
      </c>
      <c r="K169" s="69" t="str">
        <f>K168</f>
        <v> </v>
      </c>
      <c r="M169" s="61">
        <f>H169-0.1</f>
        <v>-0.1</v>
      </c>
      <c r="N169" s="48" t="str">
        <f>J169</f>
        <v> </v>
      </c>
      <c r="O169" s="50" t="str">
        <f>K169</f>
        <v> </v>
      </c>
    </row>
    <row r="170" spans="1:15" ht="12.75" hidden="1">
      <c r="A170" s="9">
        <f>B168</f>
        <v>0</v>
      </c>
      <c r="B170" s="41"/>
      <c r="C170" s="55"/>
      <c r="D170" s="55"/>
      <c r="E170" s="42"/>
      <c r="F170" s="43"/>
      <c r="G170" s="8">
        <f t="shared" si="13"/>
        <v>0</v>
      </c>
      <c r="H170" s="7">
        <f t="shared" si="14"/>
        <v>0</v>
      </c>
      <c r="I170" s="7">
        <f t="shared" si="15"/>
        <v>0</v>
      </c>
      <c r="J170" s="7" t="str">
        <f t="shared" si="16"/>
        <v> </v>
      </c>
      <c r="K170" s="15" t="str">
        <f t="shared" si="17"/>
        <v> </v>
      </c>
      <c r="M170" s="61">
        <f t="shared" si="20"/>
        <v>0.1</v>
      </c>
      <c r="N170" s="48" t="str">
        <f t="shared" si="18"/>
        <v> </v>
      </c>
      <c r="O170" s="50" t="str">
        <f t="shared" si="19"/>
        <v> </v>
      </c>
    </row>
    <row r="171" spans="1:15" s="62" customFormat="1" ht="12.75" hidden="1">
      <c r="A171" s="63"/>
      <c r="B171" s="64"/>
      <c r="C171" s="71"/>
      <c r="D171" s="71"/>
      <c r="E171" s="65"/>
      <c r="F171" s="66"/>
      <c r="G171" s="67"/>
      <c r="H171" s="68">
        <f>H170</f>
        <v>0</v>
      </c>
      <c r="I171" s="68"/>
      <c r="J171" s="68" t="str">
        <f>J170</f>
        <v> </v>
      </c>
      <c r="K171" s="69" t="str">
        <f>K170</f>
        <v> </v>
      </c>
      <c r="M171" s="61">
        <f>H171-0.1</f>
        <v>-0.1</v>
      </c>
      <c r="N171" s="48" t="str">
        <f>J171</f>
        <v> </v>
      </c>
      <c r="O171" s="50" t="str">
        <f>K171</f>
        <v> </v>
      </c>
    </row>
    <row r="172" spans="1:15" ht="12.75" hidden="1">
      <c r="A172" s="9">
        <f>B170</f>
        <v>0</v>
      </c>
      <c r="B172" s="41"/>
      <c r="C172" s="55"/>
      <c r="D172" s="55"/>
      <c r="E172" s="42"/>
      <c r="F172" s="43"/>
      <c r="G172" s="8">
        <f t="shared" si="13"/>
        <v>0</v>
      </c>
      <c r="H172" s="7">
        <f t="shared" si="14"/>
        <v>0</v>
      </c>
      <c r="I172" s="7">
        <f t="shared" si="15"/>
        <v>0</v>
      </c>
      <c r="J172" s="7" t="str">
        <f t="shared" si="16"/>
        <v> </v>
      </c>
      <c r="K172" s="15" t="str">
        <f t="shared" si="17"/>
        <v> </v>
      </c>
      <c r="M172" s="61">
        <f t="shared" si="20"/>
        <v>0.1</v>
      </c>
      <c r="N172" s="48" t="str">
        <f t="shared" si="18"/>
        <v> </v>
      </c>
      <c r="O172" s="50" t="str">
        <f t="shared" si="19"/>
        <v> </v>
      </c>
    </row>
    <row r="173" spans="1:15" s="62" customFormat="1" ht="12.75" hidden="1">
      <c r="A173" s="63"/>
      <c r="B173" s="64"/>
      <c r="C173" s="71"/>
      <c r="D173" s="71"/>
      <c r="E173" s="65"/>
      <c r="F173" s="66"/>
      <c r="G173" s="67"/>
      <c r="H173" s="68">
        <f>H172</f>
        <v>0</v>
      </c>
      <c r="I173" s="68"/>
      <c r="J173" s="68" t="str">
        <f>J172</f>
        <v> </v>
      </c>
      <c r="K173" s="69" t="str">
        <f>K172</f>
        <v> </v>
      </c>
      <c r="M173" s="61">
        <f>H173-0.1</f>
        <v>-0.1</v>
      </c>
      <c r="N173" s="48" t="str">
        <f>J173</f>
        <v> </v>
      </c>
      <c r="O173" s="50" t="str">
        <f>K173</f>
        <v> </v>
      </c>
    </row>
    <row r="174" spans="1:15" ht="12.75" hidden="1">
      <c r="A174" s="9">
        <f>B172</f>
        <v>0</v>
      </c>
      <c r="B174" s="41"/>
      <c r="C174" s="55"/>
      <c r="D174" s="55"/>
      <c r="E174" s="42"/>
      <c r="F174" s="43"/>
      <c r="G174" s="8">
        <f t="shared" si="13"/>
        <v>0</v>
      </c>
      <c r="H174" s="7">
        <f t="shared" si="14"/>
        <v>0</v>
      </c>
      <c r="I174" s="7">
        <f t="shared" si="15"/>
        <v>0</v>
      </c>
      <c r="J174" s="7" t="str">
        <f t="shared" si="16"/>
        <v> </v>
      </c>
      <c r="K174" s="15" t="str">
        <f t="shared" si="17"/>
        <v> </v>
      </c>
      <c r="M174" s="61">
        <f t="shared" si="20"/>
        <v>0.1</v>
      </c>
      <c r="N174" s="48" t="str">
        <f t="shared" si="18"/>
        <v> </v>
      </c>
      <c r="O174" s="50" t="str">
        <f t="shared" si="19"/>
        <v> </v>
      </c>
    </row>
    <row r="175" spans="1:15" s="62" customFormat="1" ht="12.75" hidden="1">
      <c r="A175" s="63"/>
      <c r="B175" s="64"/>
      <c r="C175" s="71"/>
      <c r="D175" s="71"/>
      <c r="E175" s="65"/>
      <c r="F175" s="66"/>
      <c r="G175" s="67"/>
      <c r="H175" s="68">
        <f>H174</f>
        <v>0</v>
      </c>
      <c r="I175" s="68"/>
      <c r="J175" s="68" t="str">
        <f>J174</f>
        <v> </v>
      </c>
      <c r="K175" s="69" t="str">
        <f>K174</f>
        <v> </v>
      </c>
      <c r="M175" s="61">
        <f>H175-0.1</f>
        <v>-0.1</v>
      </c>
      <c r="N175" s="48" t="str">
        <f>J175</f>
        <v> </v>
      </c>
      <c r="O175" s="50" t="str">
        <f>K175</f>
        <v> </v>
      </c>
    </row>
    <row r="176" spans="1:15" ht="12.75" hidden="1">
      <c r="A176" s="9">
        <f>B174</f>
        <v>0</v>
      </c>
      <c r="B176" s="41"/>
      <c r="C176" s="55"/>
      <c r="D176" s="55"/>
      <c r="E176" s="42"/>
      <c r="F176" s="43"/>
      <c r="G176" s="8">
        <f t="shared" si="13"/>
        <v>0</v>
      </c>
      <c r="H176" s="7">
        <f t="shared" si="14"/>
        <v>0</v>
      </c>
      <c r="I176" s="7">
        <f t="shared" si="15"/>
        <v>0</v>
      </c>
      <c r="J176" s="7" t="str">
        <f t="shared" si="16"/>
        <v> </v>
      </c>
      <c r="K176" s="15" t="str">
        <f t="shared" si="17"/>
        <v> </v>
      </c>
      <c r="M176" s="61">
        <f t="shared" si="20"/>
        <v>0.1</v>
      </c>
      <c r="N176" s="48" t="str">
        <f t="shared" si="18"/>
        <v> </v>
      </c>
      <c r="O176" s="50" t="str">
        <f t="shared" si="19"/>
        <v> </v>
      </c>
    </row>
    <row r="177" spans="1:15" s="62" customFormat="1" ht="12.75" hidden="1">
      <c r="A177" s="63"/>
      <c r="B177" s="64"/>
      <c r="C177" s="71"/>
      <c r="D177" s="71"/>
      <c r="E177" s="65"/>
      <c r="F177" s="66"/>
      <c r="G177" s="67"/>
      <c r="H177" s="68">
        <f>H176</f>
        <v>0</v>
      </c>
      <c r="I177" s="68"/>
      <c r="J177" s="68" t="str">
        <f>J176</f>
        <v> </v>
      </c>
      <c r="K177" s="69" t="str">
        <f>K176</f>
        <v> </v>
      </c>
      <c r="M177" s="61">
        <f>H177-0.1</f>
        <v>-0.1</v>
      </c>
      <c r="N177" s="48" t="str">
        <f>J177</f>
        <v> </v>
      </c>
      <c r="O177" s="50" t="str">
        <f>K177</f>
        <v> </v>
      </c>
    </row>
    <row r="178" spans="1:15" ht="12.75" hidden="1">
      <c r="A178" s="9">
        <f>B176</f>
        <v>0</v>
      </c>
      <c r="B178" s="41"/>
      <c r="C178" s="55"/>
      <c r="D178" s="55"/>
      <c r="E178" s="42"/>
      <c r="F178" s="43"/>
      <c r="G178" s="8">
        <f t="shared" si="13"/>
        <v>0</v>
      </c>
      <c r="H178" s="7">
        <f t="shared" si="14"/>
        <v>0</v>
      </c>
      <c r="I178" s="7">
        <f t="shared" si="15"/>
        <v>0</v>
      </c>
      <c r="J178" s="7" t="str">
        <f t="shared" si="16"/>
        <v> </v>
      </c>
      <c r="K178" s="15" t="str">
        <f t="shared" si="17"/>
        <v> </v>
      </c>
      <c r="M178" s="61">
        <f t="shared" si="20"/>
        <v>0.1</v>
      </c>
      <c r="N178" s="48" t="str">
        <f t="shared" si="18"/>
        <v> </v>
      </c>
      <c r="O178" s="50" t="str">
        <f t="shared" si="19"/>
        <v> </v>
      </c>
    </row>
    <row r="179" spans="1:15" s="62" customFormat="1" ht="12.75" hidden="1">
      <c r="A179" s="63"/>
      <c r="B179" s="64"/>
      <c r="C179" s="71"/>
      <c r="D179" s="71"/>
      <c r="E179" s="65"/>
      <c r="F179" s="66"/>
      <c r="G179" s="67"/>
      <c r="H179" s="68">
        <f>H178</f>
        <v>0</v>
      </c>
      <c r="I179" s="68"/>
      <c r="J179" s="68" t="str">
        <f>J178</f>
        <v> </v>
      </c>
      <c r="K179" s="69" t="str">
        <f>K178</f>
        <v> </v>
      </c>
      <c r="M179" s="61">
        <f>H179-0.1</f>
        <v>-0.1</v>
      </c>
      <c r="N179" s="48" t="str">
        <f>J179</f>
        <v> </v>
      </c>
      <c r="O179" s="50" t="str">
        <f>K179</f>
        <v> </v>
      </c>
    </row>
    <row r="180" spans="1:15" ht="12.75" hidden="1">
      <c r="A180" s="9">
        <f>B178</f>
        <v>0</v>
      </c>
      <c r="B180" s="41"/>
      <c r="C180" s="55"/>
      <c r="D180" s="55"/>
      <c r="E180" s="42"/>
      <c r="F180" s="43"/>
      <c r="G180" s="8">
        <f t="shared" si="13"/>
        <v>0</v>
      </c>
      <c r="H180" s="7">
        <f t="shared" si="14"/>
        <v>0</v>
      </c>
      <c r="I180" s="7">
        <f t="shared" si="15"/>
        <v>0</v>
      </c>
      <c r="J180" s="7" t="str">
        <f t="shared" si="16"/>
        <v> </v>
      </c>
      <c r="K180" s="15" t="str">
        <f t="shared" si="17"/>
        <v> </v>
      </c>
      <c r="M180" s="61">
        <f t="shared" si="20"/>
        <v>0.1</v>
      </c>
      <c r="N180" s="48" t="str">
        <f t="shared" si="18"/>
        <v> </v>
      </c>
      <c r="O180" s="50" t="str">
        <f t="shared" si="19"/>
        <v> </v>
      </c>
    </row>
    <row r="181" spans="1:15" s="62" customFormat="1" ht="12.75" hidden="1">
      <c r="A181" s="63"/>
      <c r="B181" s="64"/>
      <c r="C181" s="71"/>
      <c r="D181" s="71"/>
      <c r="E181" s="65"/>
      <c r="F181" s="66"/>
      <c r="G181" s="67"/>
      <c r="H181" s="68">
        <f>H180</f>
        <v>0</v>
      </c>
      <c r="I181" s="68"/>
      <c r="J181" s="68" t="str">
        <f>J180</f>
        <v> </v>
      </c>
      <c r="K181" s="69" t="str">
        <f>K180</f>
        <v> </v>
      </c>
      <c r="M181" s="61">
        <f>H181-0.1</f>
        <v>-0.1</v>
      </c>
      <c r="N181" s="48" t="str">
        <f>J181</f>
        <v> </v>
      </c>
      <c r="O181" s="50" t="str">
        <f>K181</f>
        <v> </v>
      </c>
    </row>
    <row r="182" spans="1:15" ht="12.75" hidden="1">
      <c r="A182" s="9">
        <f>B180</f>
        <v>0</v>
      </c>
      <c r="B182" s="41"/>
      <c r="C182" s="55"/>
      <c r="D182" s="55"/>
      <c r="E182" s="42"/>
      <c r="F182" s="43"/>
      <c r="G182" s="8">
        <f t="shared" si="13"/>
        <v>0</v>
      </c>
      <c r="H182" s="7">
        <f t="shared" si="14"/>
        <v>0</v>
      </c>
      <c r="I182" s="7">
        <f t="shared" si="15"/>
        <v>0</v>
      </c>
      <c r="J182" s="7" t="str">
        <f t="shared" si="16"/>
        <v> </v>
      </c>
      <c r="K182" s="15" t="str">
        <f t="shared" si="17"/>
        <v> </v>
      </c>
      <c r="M182" s="61">
        <f t="shared" si="20"/>
        <v>0.1</v>
      </c>
      <c r="N182" s="48" t="str">
        <f t="shared" si="18"/>
        <v> </v>
      </c>
      <c r="O182" s="50" t="str">
        <f t="shared" si="19"/>
        <v> </v>
      </c>
    </row>
    <row r="183" spans="1:15" s="62" customFormat="1" ht="12.75" hidden="1">
      <c r="A183" s="63"/>
      <c r="B183" s="64"/>
      <c r="C183" s="71"/>
      <c r="D183" s="71"/>
      <c r="E183" s="65"/>
      <c r="F183" s="66"/>
      <c r="G183" s="67"/>
      <c r="H183" s="68">
        <f>H182</f>
        <v>0</v>
      </c>
      <c r="I183" s="68"/>
      <c r="J183" s="68" t="str">
        <f>J182</f>
        <v> </v>
      </c>
      <c r="K183" s="69" t="str">
        <f>K182</f>
        <v> </v>
      </c>
      <c r="M183" s="61">
        <f>H183-0.1</f>
        <v>-0.1</v>
      </c>
      <c r="N183" s="48" t="str">
        <f>J183</f>
        <v> </v>
      </c>
      <c r="O183" s="50" t="str">
        <f>K183</f>
        <v> </v>
      </c>
    </row>
    <row r="184" spans="1:15" ht="12.75" hidden="1">
      <c r="A184" s="9">
        <f>B182</f>
        <v>0</v>
      </c>
      <c r="B184" s="41"/>
      <c r="C184" s="55"/>
      <c r="D184" s="55"/>
      <c r="E184" s="42"/>
      <c r="F184" s="43"/>
      <c r="G184" s="8">
        <f t="shared" si="13"/>
        <v>0</v>
      </c>
      <c r="H184" s="7">
        <f t="shared" si="14"/>
        <v>0</v>
      </c>
      <c r="I184" s="7">
        <f t="shared" si="15"/>
        <v>0</v>
      </c>
      <c r="J184" s="7" t="str">
        <f t="shared" si="16"/>
        <v> </v>
      </c>
      <c r="K184" s="15" t="str">
        <f t="shared" si="17"/>
        <v> </v>
      </c>
      <c r="M184" s="61">
        <f t="shared" si="20"/>
        <v>0.1</v>
      </c>
      <c r="N184" s="48" t="str">
        <f t="shared" si="18"/>
        <v> </v>
      </c>
      <c r="O184" s="50" t="str">
        <f t="shared" si="19"/>
        <v> </v>
      </c>
    </row>
    <row r="185" spans="1:15" s="62" customFormat="1" ht="12.75" hidden="1">
      <c r="A185" s="63"/>
      <c r="B185" s="64"/>
      <c r="C185" s="71"/>
      <c r="D185" s="71"/>
      <c r="E185" s="65"/>
      <c r="F185" s="66"/>
      <c r="G185" s="67"/>
      <c r="H185" s="68">
        <f>H184</f>
        <v>0</v>
      </c>
      <c r="I185" s="68"/>
      <c r="J185" s="68" t="str">
        <f>J184</f>
        <v> </v>
      </c>
      <c r="K185" s="69" t="str">
        <f>K184</f>
        <v> </v>
      </c>
      <c r="M185" s="61">
        <f>H185-0.1</f>
        <v>-0.1</v>
      </c>
      <c r="N185" s="48" t="str">
        <f>J185</f>
        <v> </v>
      </c>
      <c r="O185" s="50" t="str">
        <f>K185</f>
        <v> </v>
      </c>
    </row>
    <row r="186" spans="1:15" ht="12.75" hidden="1">
      <c r="A186" s="9">
        <f>B184</f>
        <v>0</v>
      </c>
      <c r="B186" s="41"/>
      <c r="C186" s="55"/>
      <c r="D186" s="55"/>
      <c r="E186" s="42"/>
      <c r="F186" s="43"/>
      <c r="G186" s="8">
        <f aca="true" t="shared" si="21" ref="G186:G312">A186/3.2808</f>
        <v>0</v>
      </c>
      <c r="H186" s="7">
        <f aca="true" t="shared" si="22" ref="H186:H312">B186/3.2808</f>
        <v>0</v>
      </c>
      <c r="I186" s="7">
        <f aca="true" t="shared" si="23" ref="I186:I312">H186-G186</f>
        <v>0</v>
      </c>
      <c r="J186" s="7" t="str">
        <f aca="true" t="shared" si="24" ref="J186:J312">IF((I186=0)," ",100*C186/I186)</f>
        <v> </v>
      </c>
      <c r="K186" s="15" t="str">
        <f aca="true" t="shared" si="25" ref="K186:K312">IF((C186=0)," ",100*D186/C186)</f>
        <v> </v>
      </c>
      <c r="M186" s="61">
        <f t="shared" si="20"/>
        <v>0.1</v>
      </c>
      <c r="N186" s="48" t="str">
        <f t="shared" si="18"/>
        <v> </v>
      </c>
      <c r="O186" s="50" t="str">
        <f t="shared" si="19"/>
        <v> </v>
      </c>
    </row>
    <row r="187" spans="1:15" s="62" customFormat="1" ht="12.75" hidden="1">
      <c r="A187" s="63"/>
      <c r="B187" s="64"/>
      <c r="C187" s="71"/>
      <c r="D187" s="71"/>
      <c r="E187" s="65"/>
      <c r="F187" s="66"/>
      <c r="G187" s="67"/>
      <c r="H187" s="68">
        <f>H186</f>
        <v>0</v>
      </c>
      <c r="I187" s="68"/>
      <c r="J187" s="68" t="str">
        <f>J186</f>
        <v> </v>
      </c>
      <c r="K187" s="69" t="str">
        <f>K186</f>
        <v> </v>
      </c>
      <c r="M187" s="61">
        <f>H187-0.1</f>
        <v>-0.1</v>
      </c>
      <c r="N187" s="48" t="str">
        <f>J187</f>
        <v> </v>
      </c>
      <c r="O187" s="50" t="str">
        <f>K187</f>
        <v> </v>
      </c>
    </row>
    <row r="188" spans="1:15" ht="12.75" hidden="1">
      <c r="A188" s="9">
        <f>B186</f>
        <v>0</v>
      </c>
      <c r="B188" s="41"/>
      <c r="C188" s="55"/>
      <c r="D188" s="55"/>
      <c r="E188" s="42"/>
      <c r="F188" s="43"/>
      <c r="G188" s="8">
        <f t="shared" si="21"/>
        <v>0</v>
      </c>
      <c r="H188" s="7">
        <f t="shared" si="22"/>
        <v>0</v>
      </c>
      <c r="I188" s="7">
        <f t="shared" si="23"/>
        <v>0</v>
      </c>
      <c r="J188" s="7" t="str">
        <f t="shared" si="24"/>
        <v> </v>
      </c>
      <c r="K188" s="15" t="str">
        <f t="shared" si="25"/>
        <v> </v>
      </c>
      <c r="M188" s="61">
        <f t="shared" si="20"/>
        <v>0.1</v>
      </c>
      <c r="N188" s="48" t="str">
        <f t="shared" si="18"/>
        <v> </v>
      </c>
      <c r="O188" s="50" t="str">
        <f t="shared" si="19"/>
        <v> </v>
      </c>
    </row>
    <row r="189" spans="1:15" s="62" customFormat="1" ht="12.75" hidden="1">
      <c r="A189" s="63"/>
      <c r="B189" s="64"/>
      <c r="C189" s="71"/>
      <c r="D189" s="71"/>
      <c r="E189" s="65"/>
      <c r="F189" s="66"/>
      <c r="G189" s="67"/>
      <c r="H189" s="68">
        <f>H188</f>
        <v>0</v>
      </c>
      <c r="I189" s="68"/>
      <c r="J189" s="68" t="str">
        <f>J188</f>
        <v> </v>
      </c>
      <c r="K189" s="69" t="str">
        <f>K188</f>
        <v> </v>
      </c>
      <c r="M189" s="61">
        <f>H189-0.1</f>
        <v>-0.1</v>
      </c>
      <c r="N189" s="48" t="str">
        <f>J189</f>
        <v> </v>
      </c>
      <c r="O189" s="50" t="str">
        <f>K189</f>
        <v> </v>
      </c>
    </row>
    <row r="190" spans="1:15" ht="12.75" hidden="1">
      <c r="A190" s="9">
        <f>B188</f>
        <v>0</v>
      </c>
      <c r="B190" s="41"/>
      <c r="C190" s="55"/>
      <c r="D190" s="55"/>
      <c r="E190" s="42"/>
      <c r="F190" s="43"/>
      <c r="G190" s="8">
        <f t="shared" si="21"/>
        <v>0</v>
      </c>
      <c r="H190" s="7">
        <f t="shared" si="22"/>
        <v>0</v>
      </c>
      <c r="I190" s="7">
        <f t="shared" si="23"/>
        <v>0</v>
      </c>
      <c r="J190" s="7" t="str">
        <f t="shared" si="24"/>
        <v> </v>
      </c>
      <c r="K190" s="15" t="str">
        <f t="shared" si="25"/>
        <v> </v>
      </c>
      <c r="M190" s="61">
        <f t="shared" si="20"/>
        <v>0.1</v>
      </c>
      <c r="N190" s="48" t="str">
        <f t="shared" si="18"/>
        <v> </v>
      </c>
      <c r="O190" s="50" t="str">
        <f t="shared" si="19"/>
        <v> </v>
      </c>
    </row>
    <row r="191" spans="1:15" s="62" customFormat="1" ht="12.75" hidden="1">
      <c r="A191" s="63"/>
      <c r="B191" s="64"/>
      <c r="C191" s="71"/>
      <c r="D191" s="71"/>
      <c r="E191" s="65"/>
      <c r="F191" s="66"/>
      <c r="G191" s="67"/>
      <c r="H191" s="68">
        <f>H190</f>
        <v>0</v>
      </c>
      <c r="I191" s="68"/>
      <c r="J191" s="68" t="str">
        <f>J190</f>
        <v> </v>
      </c>
      <c r="K191" s="69" t="str">
        <f>K190</f>
        <v> </v>
      </c>
      <c r="M191" s="61">
        <f>H191-0.1</f>
        <v>-0.1</v>
      </c>
      <c r="N191" s="48" t="str">
        <f>J191</f>
        <v> </v>
      </c>
      <c r="O191" s="50" t="str">
        <f>K191</f>
        <v> </v>
      </c>
    </row>
    <row r="192" spans="1:15" ht="12.75" hidden="1">
      <c r="A192" s="9">
        <f>B190</f>
        <v>0</v>
      </c>
      <c r="B192" s="41"/>
      <c r="C192" s="55"/>
      <c r="D192" s="55"/>
      <c r="E192" s="42"/>
      <c r="F192" s="43"/>
      <c r="G192" s="8">
        <f t="shared" si="21"/>
        <v>0</v>
      </c>
      <c r="H192" s="7">
        <f t="shared" si="22"/>
        <v>0</v>
      </c>
      <c r="I192" s="7">
        <f t="shared" si="23"/>
        <v>0</v>
      </c>
      <c r="J192" s="7" t="str">
        <f t="shared" si="24"/>
        <v> </v>
      </c>
      <c r="K192" s="15" t="str">
        <f t="shared" si="25"/>
        <v> </v>
      </c>
      <c r="M192" s="61">
        <f t="shared" si="20"/>
        <v>0.1</v>
      </c>
      <c r="N192" s="48" t="str">
        <f t="shared" si="18"/>
        <v> </v>
      </c>
      <c r="O192" s="50" t="str">
        <f t="shared" si="19"/>
        <v> </v>
      </c>
    </row>
    <row r="193" spans="1:15" s="62" customFormat="1" ht="12.75" hidden="1">
      <c r="A193" s="63"/>
      <c r="B193" s="64"/>
      <c r="C193" s="71"/>
      <c r="D193" s="71"/>
      <c r="E193" s="65"/>
      <c r="F193" s="66"/>
      <c r="G193" s="67"/>
      <c r="H193" s="68">
        <f>H192</f>
        <v>0</v>
      </c>
      <c r="I193" s="68"/>
      <c r="J193" s="68" t="str">
        <f>J192</f>
        <v> </v>
      </c>
      <c r="K193" s="69" t="str">
        <f>K192</f>
        <v> </v>
      </c>
      <c r="M193" s="61">
        <f>H193-0.1</f>
        <v>-0.1</v>
      </c>
      <c r="N193" s="48" t="str">
        <f>J193</f>
        <v> </v>
      </c>
      <c r="O193" s="50" t="str">
        <f>K193</f>
        <v> </v>
      </c>
    </row>
    <row r="194" spans="1:15" ht="12.75" hidden="1">
      <c r="A194" s="9">
        <f>B192</f>
        <v>0</v>
      </c>
      <c r="B194" s="41"/>
      <c r="C194" s="55"/>
      <c r="D194" s="55"/>
      <c r="E194" s="42"/>
      <c r="F194" s="43"/>
      <c r="G194" s="8">
        <f t="shared" si="21"/>
        <v>0</v>
      </c>
      <c r="H194" s="7">
        <f t="shared" si="22"/>
        <v>0</v>
      </c>
      <c r="I194" s="7">
        <f t="shared" si="23"/>
        <v>0</v>
      </c>
      <c r="J194" s="7" t="str">
        <f t="shared" si="24"/>
        <v> </v>
      </c>
      <c r="K194" s="15" t="str">
        <f t="shared" si="25"/>
        <v> </v>
      </c>
      <c r="M194" s="61">
        <f t="shared" si="20"/>
        <v>0.1</v>
      </c>
      <c r="N194" s="48" t="str">
        <f t="shared" si="18"/>
        <v> </v>
      </c>
      <c r="O194" s="50" t="str">
        <f t="shared" si="19"/>
        <v> </v>
      </c>
    </row>
    <row r="195" spans="1:15" s="62" customFormat="1" ht="12.75" hidden="1">
      <c r="A195" s="63"/>
      <c r="B195" s="64"/>
      <c r="C195" s="71"/>
      <c r="D195" s="71"/>
      <c r="E195" s="65"/>
      <c r="F195" s="66"/>
      <c r="G195" s="67"/>
      <c r="H195" s="68">
        <f>H194</f>
        <v>0</v>
      </c>
      <c r="I195" s="68"/>
      <c r="J195" s="68" t="str">
        <f>J194</f>
        <v> </v>
      </c>
      <c r="K195" s="69" t="str">
        <f>K194</f>
        <v> </v>
      </c>
      <c r="M195" s="61">
        <f>H195-0.1</f>
        <v>-0.1</v>
      </c>
      <c r="N195" s="48" t="str">
        <f>J195</f>
        <v> </v>
      </c>
      <c r="O195" s="50" t="str">
        <f>K195</f>
        <v> </v>
      </c>
    </row>
    <row r="196" spans="1:15" ht="12.75" hidden="1">
      <c r="A196" s="9">
        <f>B194</f>
        <v>0</v>
      </c>
      <c r="B196" s="41"/>
      <c r="C196" s="55"/>
      <c r="D196" s="55"/>
      <c r="E196" s="42"/>
      <c r="F196" s="43"/>
      <c r="G196" s="8">
        <f t="shared" si="21"/>
        <v>0</v>
      </c>
      <c r="H196" s="7">
        <f t="shared" si="22"/>
        <v>0</v>
      </c>
      <c r="I196" s="7">
        <f t="shared" si="23"/>
        <v>0</v>
      </c>
      <c r="J196" s="7" t="str">
        <f t="shared" si="24"/>
        <v> </v>
      </c>
      <c r="K196" s="15" t="str">
        <f t="shared" si="25"/>
        <v> </v>
      </c>
      <c r="M196" s="61">
        <f t="shared" si="20"/>
        <v>0.1</v>
      </c>
      <c r="N196" s="48" t="str">
        <f t="shared" si="18"/>
        <v> </v>
      </c>
      <c r="O196" s="50" t="str">
        <f t="shared" si="19"/>
        <v> </v>
      </c>
    </row>
    <row r="197" spans="1:15" s="62" customFormat="1" ht="12.75" hidden="1">
      <c r="A197" s="63"/>
      <c r="B197" s="64"/>
      <c r="C197" s="71"/>
      <c r="D197" s="71"/>
      <c r="E197" s="65"/>
      <c r="F197" s="66"/>
      <c r="G197" s="67"/>
      <c r="H197" s="68">
        <f>H196</f>
        <v>0</v>
      </c>
      <c r="I197" s="68"/>
      <c r="J197" s="68" t="str">
        <f>J196</f>
        <v> </v>
      </c>
      <c r="K197" s="69" t="str">
        <f>K196</f>
        <v> </v>
      </c>
      <c r="M197" s="61">
        <f>H197-0.1</f>
        <v>-0.1</v>
      </c>
      <c r="N197" s="48" t="str">
        <f>J197</f>
        <v> </v>
      </c>
      <c r="O197" s="50" t="str">
        <f>K197</f>
        <v> </v>
      </c>
    </row>
    <row r="198" spans="1:15" ht="12.75" hidden="1">
      <c r="A198" s="9">
        <f>B196</f>
        <v>0</v>
      </c>
      <c r="B198" s="41"/>
      <c r="C198" s="55"/>
      <c r="D198" s="55"/>
      <c r="E198" s="42"/>
      <c r="F198" s="43"/>
      <c r="G198" s="8">
        <f t="shared" si="21"/>
        <v>0</v>
      </c>
      <c r="H198" s="7">
        <f t="shared" si="22"/>
        <v>0</v>
      </c>
      <c r="I198" s="7">
        <f t="shared" si="23"/>
        <v>0</v>
      </c>
      <c r="J198" s="7" t="str">
        <f t="shared" si="24"/>
        <v> </v>
      </c>
      <c r="K198" s="15" t="str">
        <f t="shared" si="25"/>
        <v> </v>
      </c>
      <c r="M198" s="61">
        <f t="shared" si="20"/>
        <v>0.1</v>
      </c>
      <c r="N198" s="48" t="str">
        <f t="shared" si="18"/>
        <v> </v>
      </c>
      <c r="O198" s="50" t="str">
        <f t="shared" si="19"/>
        <v> </v>
      </c>
    </row>
    <row r="199" spans="1:15" s="62" customFormat="1" ht="12.75" hidden="1">
      <c r="A199" s="63"/>
      <c r="B199" s="64"/>
      <c r="C199" s="71"/>
      <c r="D199" s="71"/>
      <c r="E199" s="65"/>
      <c r="F199" s="66"/>
      <c r="G199" s="67"/>
      <c r="H199" s="68">
        <f>H198</f>
        <v>0</v>
      </c>
      <c r="I199" s="68"/>
      <c r="J199" s="68" t="str">
        <f>J198</f>
        <v> </v>
      </c>
      <c r="K199" s="69" t="str">
        <f>K198</f>
        <v> </v>
      </c>
      <c r="M199" s="61">
        <f>H199-0.1</f>
        <v>-0.1</v>
      </c>
      <c r="N199" s="48" t="str">
        <f>J199</f>
        <v> </v>
      </c>
      <c r="O199" s="50" t="str">
        <f>K199</f>
        <v> </v>
      </c>
    </row>
    <row r="200" spans="1:15" ht="12.75" hidden="1">
      <c r="A200" s="9">
        <f>B198</f>
        <v>0</v>
      </c>
      <c r="B200" s="41"/>
      <c r="C200" s="55"/>
      <c r="D200" s="55"/>
      <c r="E200" s="42"/>
      <c r="F200" s="43"/>
      <c r="G200" s="8">
        <f t="shared" si="21"/>
        <v>0</v>
      </c>
      <c r="H200" s="7">
        <f t="shared" si="22"/>
        <v>0</v>
      </c>
      <c r="I200" s="7">
        <f t="shared" si="23"/>
        <v>0</v>
      </c>
      <c r="J200" s="7" t="str">
        <f t="shared" si="24"/>
        <v> </v>
      </c>
      <c r="K200" s="15" t="str">
        <f t="shared" si="25"/>
        <v> </v>
      </c>
      <c r="M200" s="61">
        <f t="shared" si="20"/>
        <v>0.1</v>
      </c>
      <c r="N200" s="48" t="str">
        <f t="shared" si="18"/>
        <v> </v>
      </c>
      <c r="O200" s="50" t="str">
        <f t="shared" si="19"/>
        <v> </v>
      </c>
    </row>
    <row r="201" spans="1:15" s="62" customFormat="1" ht="12.75" hidden="1">
      <c r="A201" s="63"/>
      <c r="B201" s="64"/>
      <c r="C201" s="71"/>
      <c r="D201" s="71"/>
      <c r="E201" s="65"/>
      <c r="F201" s="66"/>
      <c r="G201" s="67"/>
      <c r="H201" s="68">
        <f>H200</f>
        <v>0</v>
      </c>
      <c r="I201" s="68"/>
      <c r="J201" s="68" t="str">
        <f>J200</f>
        <v> </v>
      </c>
      <c r="K201" s="69" t="str">
        <f>K200</f>
        <v> </v>
      </c>
      <c r="M201" s="61">
        <f>H201-0.1</f>
        <v>-0.1</v>
      </c>
      <c r="N201" s="48" t="str">
        <f>J201</f>
        <v> </v>
      </c>
      <c r="O201" s="50" t="str">
        <f>K201</f>
        <v> </v>
      </c>
    </row>
    <row r="202" spans="1:15" ht="12.75" hidden="1">
      <c r="A202" s="9">
        <f>B200</f>
        <v>0</v>
      </c>
      <c r="B202" s="41"/>
      <c r="C202" s="55"/>
      <c r="D202" s="55"/>
      <c r="E202" s="42"/>
      <c r="F202" s="43"/>
      <c r="G202" s="8">
        <f t="shared" si="21"/>
        <v>0</v>
      </c>
      <c r="H202" s="7">
        <f t="shared" si="22"/>
        <v>0</v>
      </c>
      <c r="I202" s="7">
        <f t="shared" si="23"/>
        <v>0</v>
      </c>
      <c r="J202" s="7" t="str">
        <f t="shared" si="24"/>
        <v> </v>
      </c>
      <c r="K202" s="15" t="str">
        <f t="shared" si="25"/>
        <v> </v>
      </c>
      <c r="M202" s="61">
        <f t="shared" si="20"/>
        <v>0.1</v>
      </c>
      <c r="N202" s="48" t="str">
        <f t="shared" si="18"/>
        <v> </v>
      </c>
      <c r="O202" s="50" t="str">
        <f t="shared" si="19"/>
        <v> </v>
      </c>
    </row>
    <row r="203" spans="1:15" s="62" customFormat="1" ht="12.75" hidden="1">
      <c r="A203" s="63"/>
      <c r="B203" s="64"/>
      <c r="C203" s="71"/>
      <c r="D203" s="71"/>
      <c r="E203" s="65"/>
      <c r="F203" s="66"/>
      <c r="G203" s="67"/>
      <c r="H203" s="68">
        <f>H202</f>
        <v>0</v>
      </c>
      <c r="I203" s="68"/>
      <c r="J203" s="68" t="str">
        <f>J202</f>
        <v> </v>
      </c>
      <c r="K203" s="69" t="str">
        <f>K202</f>
        <v> </v>
      </c>
      <c r="M203" s="61">
        <f>H203-0.1</f>
        <v>-0.1</v>
      </c>
      <c r="N203" s="48" t="str">
        <f>J203</f>
        <v> </v>
      </c>
      <c r="O203" s="50" t="str">
        <f>K203</f>
        <v> </v>
      </c>
    </row>
    <row r="204" spans="1:15" ht="12.75" hidden="1">
      <c r="A204" s="9">
        <f>B202</f>
        <v>0</v>
      </c>
      <c r="B204" s="41"/>
      <c r="C204" s="55"/>
      <c r="D204" s="55"/>
      <c r="E204" s="42"/>
      <c r="F204" s="43"/>
      <c r="G204" s="8">
        <f t="shared" si="21"/>
        <v>0</v>
      </c>
      <c r="H204" s="7">
        <f t="shared" si="22"/>
        <v>0</v>
      </c>
      <c r="I204" s="7">
        <f t="shared" si="23"/>
        <v>0</v>
      </c>
      <c r="J204" s="7" t="str">
        <f t="shared" si="24"/>
        <v> </v>
      </c>
      <c r="K204" s="15" t="str">
        <f t="shared" si="25"/>
        <v> </v>
      </c>
      <c r="M204" s="61">
        <f t="shared" si="20"/>
        <v>0.1</v>
      </c>
      <c r="N204" s="48" t="str">
        <f t="shared" si="18"/>
        <v> </v>
      </c>
      <c r="O204" s="50" t="str">
        <f t="shared" si="19"/>
        <v> </v>
      </c>
    </row>
    <row r="205" spans="1:15" s="62" customFormat="1" ht="12.75" hidden="1">
      <c r="A205" s="63"/>
      <c r="B205" s="64"/>
      <c r="C205" s="71"/>
      <c r="D205" s="71"/>
      <c r="E205" s="65"/>
      <c r="F205" s="66"/>
      <c r="G205" s="67"/>
      <c r="H205" s="68">
        <f>H204</f>
        <v>0</v>
      </c>
      <c r="I205" s="68"/>
      <c r="J205" s="68" t="str">
        <f>J204</f>
        <v> </v>
      </c>
      <c r="K205" s="69" t="str">
        <f>K204</f>
        <v> </v>
      </c>
      <c r="M205" s="61">
        <f>H205-0.1</f>
        <v>-0.1</v>
      </c>
      <c r="N205" s="48" t="str">
        <f>J205</f>
        <v> </v>
      </c>
      <c r="O205" s="50" t="str">
        <f>K205</f>
        <v> </v>
      </c>
    </row>
    <row r="206" spans="1:15" ht="12.75" hidden="1">
      <c r="A206" s="9">
        <f>B204</f>
        <v>0</v>
      </c>
      <c r="B206" s="41"/>
      <c r="C206" s="55"/>
      <c r="D206" s="55"/>
      <c r="E206" s="42"/>
      <c r="F206" s="43"/>
      <c r="G206" s="8">
        <f t="shared" si="21"/>
        <v>0</v>
      </c>
      <c r="H206" s="7">
        <f t="shared" si="22"/>
        <v>0</v>
      </c>
      <c r="I206" s="7">
        <f t="shared" si="23"/>
        <v>0</v>
      </c>
      <c r="J206" s="7" t="str">
        <f t="shared" si="24"/>
        <v> </v>
      </c>
      <c r="K206" s="15" t="str">
        <f t="shared" si="25"/>
        <v> </v>
      </c>
      <c r="M206" s="61">
        <f t="shared" si="20"/>
        <v>0.1</v>
      </c>
      <c r="N206" s="48" t="str">
        <f t="shared" si="18"/>
        <v> </v>
      </c>
      <c r="O206" s="50" t="str">
        <f t="shared" si="19"/>
        <v> </v>
      </c>
    </row>
    <row r="207" spans="1:15" s="62" customFormat="1" ht="12.75" hidden="1">
      <c r="A207" s="63"/>
      <c r="B207" s="64"/>
      <c r="C207" s="71"/>
      <c r="D207" s="71"/>
      <c r="E207" s="65"/>
      <c r="F207" s="66"/>
      <c r="G207" s="67"/>
      <c r="H207" s="68">
        <f>H206</f>
        <v>0</v>
      </c>
      <c r="I207" s="68"/>
      <c r="J207" s="68" t="str">
        <f>J206</f>
        <v> </v>
      </c>
      <c r="K207" s="69" t="str">
        <f>K206</f>
        <v> </v>
      </c>
      <c r="M207" s="61">
        <f>H207-0.1</f>
        <v>-0.1</v>
      </c>
      <c r="N207" s="48" t="str">
        <f>J207</f>
        <v> </v>
      </c>
      <c r="O207" s="50" t="str">
        <f>K207</f>
        <v> </v>
      </c>
    </row>
    <row r="208" spans="1:15" ht="12.75" hidden="1">
      <c r="A208" s="9">
        <f>B206</f>
        <v>0</v>
      </c>
      <c r="B208" s="41"/>
      <c r="C208" s="55"/>
      <c r="D208" s="55"/>
      <c r="E208" s="42"/>
      <c r="F208" s="43"/>
      <c r="G208" s="8">
        <f t="shared" si="21"/>
        <v>0</v>
      </c>
      <c r="H208" s="7">
        <f t="shared" si="22"/>
        <v>0</v>
      </c>
      <c r="I208" s="7">
        <f t="shared" si="23"/>
        <v>0</v>
      </c>
      <c r="J208" s="7" t="str">
        <f t="shared" si="24"/>
        <v> </v>
      </c>
      <c r="K208" s="15" t="str">
        <f t="shared" si="25"/>
        <v> </v>
      </c>
      <c r="M208" s="61">
        <f t="shared" si="20"/>
        <v>0.1</v>
      </c>
      <c r="N208" s="48" t="str">
        <f t="shared" si="18"/>
        <v> </v>
      </c>
      <c r="O208" s="50" t="str">
        <f t="shared" si="19"/>
        <v> </v>
      </c>
    </row>
    <row r="209" spans="1:15" s="62" customFormat="1" ht="12.75" hidden="1">
      <c r="A209" s="63"/>
      <c r="B209" s="64"/>
      <c r="C209" s="71"/>
      <c r="D209" s="71"/>
      <c r="E209" s="65"/>
      <c r="F209" s="66"/>
      <c r="G209" s="67"/>
      <c r="H209" s="68">
        <f>H208</f>
        <v>0</v>
      </c>
      <c r="I209" s="68"/>
      <c r="J209" s="68" t="str">
        <f>J208</f>
        <v> </v>
      </c>
      <c r="K209" s="69" t="str">
        <f>K208</f>
        <v> </v>
      </c>
      <c r="M209" s="61">
        <f>H209-0.1</f>
        <v>-0.1</v>
      </c>
      <c r="N209" s="48" t="str">
        <f>J209</f>
        <v> </v>
      </c>
      <c r="O209" s="50" t="str">
        <f>K209</f>
        <v> </v>
      </c>
    </row>
    <row r="210" spans="1:15" ht="12.75" hidden="1">
      <c r="A210" s="9">
        <f>B208</f>
        <v>0</v>
      </c>
      <c r="B210" s="41"/>
      <c r="C210" s="55"/>
      <c r="D210" s="55"/>
      <c r="E210" s="42"/>
      <c r="F210" s="43"/>
      <c r="G210" s="8">
        <f t="shared" si="21"/>
        <v>0</v>
      </c>
      <c r="H210" s="7">
        <f t="shared" si="22"/>
        <v>0</v>
      </c>
      <c r="I210" s="7">
        <f t="shared" si="23"/>
        <v>0</v>
      </c>
      <c r="J210" s="7" t="str">
        <f t="shared" si="24"/>
        <v> </v>
      </c>
      <c r="K210" s="15" t="str">
        <f t="shared" si="25"/>
        <v> </v>
      </c>
      <c r="M210" s="61">
        <f t="shared" si="20"/>
        <v>0.1</v>
      </c>
      <c r="N210" s="48" t="str">
        <f t="shared" si="18"/>
        <v> </v>
      </c>
      <c r="O210" s="50" t="str">
        <f t="shared" si="19"/>
        <v> </v>
      </c>
    </row>
    <row r="211" spans="1:15" s="62" customFormat="1" ht="12.75" hidden="1">
      <c r="A211" s="63"/>
      <c r="B211" s="64"/>
      <c r="C211" s="71"/>
      <c r="D211" s="71"/>
      <c r="E211" s="65"/>
      <c r="F211" s="66"/>
      <c r="G211" s="67"/>
      <c r="H211" s="68">
        <f>H210</f>
        <v>0</v>
      </c>
      <c r="I211" s="68"/>
      <c r="J211" s="68" t="str">
        <f>J210</f>
        <v> </v>
      </c>
      <c r="K211" s="69" t="str">
        <f>K210</f>
        <v> </v>
      </c>
      <c r="M211" s="61">
        <f>H211-0.1</f>
        <v>-0.1</v>
      </c>
      <c r="N211" s="48" t="str">
        <f>J211</f>
        <v> </v>
      </c>
      <c r="O211" s="50" t="str">
        <f>K211</f>
        <v> </v>
      </c>
    </row>
    <row r="212" spans="1:15" ht="12.75" hidden="1">
      <c r="A212" s="9">
        <f>B210</f>
        <v>0</v>
      </c>
      <c r="B212" s="41"/>
      <c r="C212" s="55"/>
      <c r="D212" s="55"/>
      <c r="E212" s="42"/>
      <c r="F212" s="43"/>
      <c r="G212" s="8">
        <f t="shared" si="21"/>
        <v>0</v>
      </c>
      <c r="H212" s="7">
        <f t="shared" si="22"/>
        <v>0</v>
      </c>
      <c r="I212" s="7">
        <f t="shared" si="23"/>
        <v>0</v>
      </c>
      <c r="J212" s="7" t="str">
        <f t="shared" si="24"/>
        <v> </v>
      </c>
      <c r="K212" s="15" t="str">
        <f t="shared" si="25"/>
        <v> </v>
      </c>
      <c r="M212" s="61">
        <f t="shared" si="20"/>
        <v>0.1</v>
      </c>
      <c r="N212" s="48" t="str">
        <f t="shared" si="18"/>
        <v> </v>
      </c>
      <c r="O212" s="50" t="str">
        <f t="shared" si="19"/>
        <v> </v>
      </c>
    </row>
    <row r="213" spans="1:15" s="62" customFormat="1" ht="12.75" hidden="1">
      <c r="A213" s="63"/>
      <c r="B213" s="64"/>
      <c r="C213" s="71"/>
      <c r="D213" s="71"/>
      <c r="E213" s="65"/>
      <c r="F213" s="66"/>
      <c r="G213" s="67"/>
      <c r="H213" s="68">
        <f>H212</f>
        <v>0</v>
      </c>
      <c r="I213" s="68"/>
      <c r="J213" s="68" t="str">
        <f>J212</f>
        <v> </v>
      </c>
      <c r="K213" s="69" t="str">
        <f>K212</f>
        <v> </v>
      </c>
      <c r="M213" s="61">
        <f>H213-0.1</f>
        <v>-0.1</v>
      </c>
      <c r="N213" s="48" t="str">
        <f>J213</f>
        <v> </v>
      </c>
      <c r="O213" s="50" t="str">
        <f>K213</f>
        <v> </v>
      </c>
    </row>
    <row r="214" spans="1:15" ht="12.75" hidden="1">
      <c r="A214" s="9">
        <f>B212</f>
        <v>0</v>
      </c>
      <c r="B214" s="41"/>
      <c r="C214" s="55"/>
      <c r="D214" s="55"/>
      <c r="E214" s="42"/>
      <c r="F214" s="43"/>
      <c r="G214" s="8">
        <f t="shared" si="21"/>
        <v>0</v>
      </c>
      <c r="H214" s="7">
        <f t="shared" si="22"/>
        <v>0</v>
      </c>
      <c r="I214" s="7">
        <f t="shared" si="23"/>
        <v>0</v>
      </c>
      <c r="J214" s="7" t="str">
        <f t="shared" si="24"/>
        <v> </v>
      </c>
      <c r="K214" s="15" t="str">
        <f t="shared" si="25"/>
        <v> </v>
      </c>
      <c r="M214" s="61">
        <f t="shared" si="20"/>
        <v>0.1</v>
      </c>
      <c r="N214" s="48" t="str">
        <f t="shared" si="18"/>
        <v> </v>
      </c>
      <c r="O214" s="50" t="str">
        <f t="shared" si="19"/>
        <v> </v>
      </c>
    </row>
    <row r="215" spans="1:15" s="62" customFormat="1" ht="12.75" hidden="1">
      <c r="A215" s="63"/>
      <c r="B215" s="64"/>
      <c r="C215" s="71"/>
      <c r="D215" s="71"/>
      <c r="E215" s="65"/>
      <c r="F215" s="66"/>
      <c r="G215" s="67"/>
      <c r="H215" s="68">
        <f>H214</f>
        <v>0</v>
      </c>
      <c r="I215" s="68"/>
      <c r="J215" s="68" t="str">
        <f>J214</f>
        <v> </v>
      </c>
      <c r="K215" s="69" t="str">
        <f>K214</f>
        <v> </v>
      </c>
      <c r="M215" s="61">
        <f>H215-0.1</f>
        <v>-0.1</v>
      </c>
      <c r="N215" s="48" t="str">
        <f>J215</f>
        <v> </v>
      </c>
      <c r="O215" s="50" t="str">
        <f>K215</f>
        <v> </v>
      </c>
    </row>
    <row r="216" spans="1:15" ht="12.75" hidden="1">
      <c r="A216" s="9">
        <f>B214</f>
        <v>0</v>
      </c>
      <c r="B216" s="41"/>
      <c r="C216" s="55"/>
      <c r="D216" s="55"/>
      <c r="E216" s="42"/>
      <c r="F216" s="43"/>
      <c r="G216" s="8">
        <f t="shared" si="21"/>
        <v>0</v>
      </c>
      <c r="H216" s="7">
        <f t="shared" si="22"/>
        <v>0</v>
      </c>
      <c r="I216" s="7">
        <f t="shared" si="23"/>
        <v>0</v>
      </c>
      <c r="J216" s="7" t="str">
        <f t="shared" si="24"/>
        <v> </v>
      </c>
      <c r="K216" s="15" t="str">
        <f t="shared" si="25"/>
        <v> </v>
      </c>
      <c r="M216" s="61">
        <f t="shared" si="20"/>
        <v>0.1</v>
      </c>
      <c r="N216" s="48" t="str">
        <f t="shared" si="18"/>
        <v> </v>
      </c>
      <c r="O216" s="50" t="str">
        <f t="shared" si="19"/>
        <v> </v>
      </c>
    </row>
    <row r="217" spans="1:15" s="62" customFormat="1" ht="12.75" hidden="1">
      <c r="A217" s="63"/>
      <c r="B217" s="64"/>
      <c r="C217" s="71"/>
      <c r="D217" s="71"/>
      <c r="E217" s="65"/>
      <c r="F217" s="66"/>
      <c r="G217" s="67"/>
      <c r="H217" s="68">
        <f>H216</f>
        <v>0</v>
      </c>
      <c r="I217" s="68"/>
      <c r="J217" s="68" t="str">
        <f>J216</f>
        <v> </v>
      </c>
      <c r="K217" s="69" t="str">
        <f>K216</f>
        <v> </v>
      </c>
      <c r="M217" s="61">
        <f>H217-0.1</f>
        <v>-0.1</v>
      </c>
      <c r="N217" s="48" t="str">
        <f>J217</f>
        <v> </v>
      </c>
      <c r="O217" s="50" t="str">
        <f>K217</f>
        <v> </v>
      </c>
    </row>
    <row r="218" spans="1:15" ht="12.75" hidden="1">
      <c r="A218" s="9">
        <f>B216</f>
        <v>0</v>
      </c>
      <c r="B218" s="41"/>
      <c r="C218" s="55"/>
      <c r="D218" s="55"/>
      <c r="E218" s="42"/>
      <c r="F218" s="43"/>
      <c r="G218" s="8">
        <f t="shared" si="21"/>
        <v>0</v>
      </c>
      <c r="H218" s="7">
        <f t="shared" si="22"/>
        <v>0</v>
      </c>
      <c r="I218" s="7">
        <f t="shared" si="23"/>
        <v>0</v>
      </c>
      <c r="J218" s="7" t="str">
        <f t="shared" si="24"/>
        <v> </v>
      </c>
      <c r="K218" s="15" t="str">
        <f t="shared" si="25"/>
        <v> </v>
      </c>
      <c r="M218" s="61">
        <f t="shared" si="20"/>
        <v>0.1</v>
      </c>
      <c r="N218" s="48" t="str">
        <f t="shared" si="18"/>
        <v> </v>
      </c>
      <c r="O218" s="50" t="str">
        <f t="shared" si="19"/>
        <v> </v>
      </c>
    </row>
    <row r="219" spans="1:15" s="62" customFormat="1" ht="12.75" hidden="1">
      <c r="A219" s="63"/>
      <c r="B219" s="64"/>
      <c r="C219" s="71"/>
      <c r="D219" s="71"/>
      <c r="E219" s="65"/>
      <c r="F219" s="66"/>
      <c r="G219" s="67"/>
      <c r="H219" s="68">
        <f>H218</f>
        <v>0</v>
      </c>
      <c r="I219" s="68"/>
      <c r="J219" s="68" t="str">
        <f>J218</f>
        <v> </v>
      </c>
      <c r="K219" s="69" t="str">
        <f>K218</f>
        <v> </v>
      </c>
      <c r="M219" s="61">
        <f>H219-0.1</f>
        <v>-0.1</v>
      </c>
      <c r="N219" s="48" t="str">
        <f>J219</f>
        <v> </v>
      </c>
      <c r="O219" s="50" t="str">
        <f>K219</f>
        <v> </v>
      </c>
    </row>
    <row r="220" spans="1:15" ht="12.75" hidden="1">
      <c r="A220" s="9">
        <f>B218</f>
        <v>0</v>
      </c>
      <c r="B220" s="41"/>
      <c r="C220" s="55"/>
      <c r="D220" s="55"/>
      <c r="E220" s="42"/>
      <c r="F220" s="43"/>
      <c r="G220" s="8">
        <f t="shared" si="21"/>
        <v>0</v>
      </c>
      <c r="H220" s="7">
        <f t="shared" si="22"/>
        <v>0</v>
      </c>
      <c r="I220" s="7">
        <f t="shared" si="23"/>
        <v>0</v>
      </c>
      <c r="J220" s="7" t="str">
        <f t="shared" si="24"/>
        <v> </v>
      </c>
      <c r="K220" s="15" t="str">
        <f t="shared" si="25"/>
        <v> </v>
      </c>
      <c r="M220" s="61">
        <f t="shared" si="20"/>
        <v>0.1</v>
      </c>
      <c r="N220" s="48" t="str">
        <f t="shared" si="18"/>
        <v> </v>
      </c>
      <c r="O220" s="50" t="str">
        <f t="shared" si="19"/>
        <v> </v>
      </c>
    </row>
    <row r="221" spans="1:15" s="62" customFormat="1" ht="12.75" hidden="1">
      <c r="A221" s="63"/>
      <c r="B221" s="64"/>
      <c r="C221" s="71"/>
      <c r="D221" s="71"/>
      <c r="E221" s="65"/>
      <c r="F221" s="66"/>
      <c r="G221" s="67"/>
      <c r="H221" s="68">
        <f>H220</f>
        <v>0</v>
      </c>
      <c r="I221" s="68"/>
      <c r="J221" s="68" t="str">
        <f>J220</f>
        <v> </v>
      </c>
      <c r="K221" s="69" t="str">
        <f>K220</f>
        <v> </v>
      </c>
      <c r="M221" s="61">
        <f>H221-0.1</f>
        <v>-0.1</v>
      </c>
      <c r="N221" s="48" t="str">
        <f>J221</f>
        <v> </v>
      </c>
      <c r="O221" s="50" t="str">
        <f>K221</f>
        <v> </v>
      </c>
    </row>
    <row r="222" spans="1:15" ht="12.75" hidden="1">
      <c r="A222" s="9">
        <f>B220</f>
        <v>0</v>
      </c>
      <c r="B222" s="41"/>
      <c r="C222" s="55"/>
      <c r="D222" s="55"/>
      <c r="E222" s="42"/>
      <c r="F222" s="43"/>
      <c r="G222" s="8">
        <f t="shared" si="21"/>
        <v>0</v>
      </c>
      <c r="H222" s="7">
        <f t="shared" si="22"/>
        <v>0</v>
      </c>
      <c r="I222" s="7">
        <f t="shared" si="23"/>
        <v>0</v>
      </c>
      <c r="J222" s="7" t="str">
        <f t="shared" si="24"/>
        <v> </v>
      </c>
      <c r="K222" s="15" t="str">
        <f t="shared" si="25"/>
        <v> </v>
      </c>
      <c r="M222" s="61">
        <f t="shared" si="20"/>
        <v>0.1</v>
      </c>
      <c r="N222" s="48" t="str">
        <f t="shared" si="18"/>
        <v> </v>
      </c>
      <c r="O222" s="50" t="str">
        <f t="shared" si="19"/>
        <v> </v>
      </c>
    </row>
    <row r="223" spans="1:15" s="62" customFormat="1" ht="12.75" hidden="1">
      <c r="A223" s="63"/>
      <c r="B223" s="64"/>
      <c r="C223" s="71"/>
      <c r="D223" s="71"/>
      <c r="E223" s="65"/>
      <c r="F223" s="66"/>
      <c r="G223" s="67"/>
      <c r="H223" s="68">
        <f>H222</f>
        <v>0</v>
      </c>
      <c r="I223" s="68"/>
      <c r="J223" s="68" t="str">
        <f>J222</f>
        <v> </v>
      </c>
      <c r="K223" s="69" t="str">
        <f>K222</f>
        <v> </v>
      </c>
      <c r="M223" s="61">
        <f>H223-0.1</f>
        <v>-0.1</v>
      </c>
      <c r="N223" s="48" t="str">
        <f>J223</f>
        <v> </v>
      </c>
      <c r="O223" s="50" t="str">
        <f>K223</f>
        <v> </v>
      </c>
    </row>
    <row r="224" spans="1:15" ht="12.75" hidden="1">
      <c r="A224" s="9">
        <f>B222</f>
        <v>0</v>
      </c>
      <c r="B224" s="41"/>
      <c r="C224" s="55"/>
      <c r="D224" s="55"/>
      <c r="E224" s="42"/>
      <c r="F224" s="43"/>
      <c r="G224" s="8">
        <f t="shared" si="21"/>
        <v>0</v>
      </c>
      <c r="H224" s="7">
        <f t="shared" si="22"/>
        <v>0</v>
      </c>
      <c r="I224" s="7">
        <f t="shared" si="23"/>
        <v>0</v>
      </c>
      <c r="J224" s="7" t="str">
        <f t="shared" si="24"/>
        <v> </v>
      </c>
      <c r="K224" s="15" t="str">
        <f t="shared" si="25"/>
        <v> </v>
      </c>
      <c r="M224" s="61">
        <f t="shared" si="20"/>
        <v>0.1</v>
      </c>
      <c r="N224" s="48" t="str">
        <f t="shared" si="18"/>
        <v> </v>
      </c>
      <c r="O224" s="50" t="str">
        <f t="shared" si="19"/>
        <v> </v>
      </c>
    </row>
    <row r="225" spans="1:15" s="62" customFormat="1" ht="12.75" hidden="1">
      <c r="A225" s="63"/>
      <c r="B225" s="64"/>
      <c r="C225" s="71"/>
      <c r="D225" s="71"/>
      <c r="E225" s="65"/>
      <c r="F225" s="66"/>
      <c r="G225" s="67"/>
      <c r="H225" s="68">
        <f>H224</f>
        <v>0</v>
      </c>
      <c r="I225" s="68"/>
      <c r="J225" s="68" t="str">
        <f>J224</f>
        <v> </v>
      </c>
      <c r="K225" s="69" t="str">
        <f>K224</f>
        <v> </v>
      </c>
      <c r="M225" s="61">
        <f>H225-0.1</f>
        <v>-0.1</v>
      </c>
      <c r="N225" s="48" t="str">
        <f>J225</f>
        <v> </v>
      </c>
      <c r="O225" s="50" t="str">
        <f>K225</f>
        <v> </v>
      </c>
    </row>
    <row r="226" spans="1:15" ht="12.75" hidden="1">
      <c r="A226" s="9">
        <f>B224</f>
        <v>0</v>
      </c>
      <c r="B226" s="41"/>
      <c r="C226" s="55"/>
      <c r="D226" s="55"/>
      <c r="E226" s="42"/>
      <c r="F226" s="43"/>
      <c r="G226" s="8">
        <f t="shared" si="21"/>
        <v>0</v>
      </c>
      <c r="H226" s="7">
        <f t="shared" si="22"/>
        <v>0</v>
      </c>
      <c r="I226" s="7">
        <f t="shared" si="23"/>
        <v>0</v>
      </c>
      <c r="J226" s="7" t="str">
        <f t="shared" si="24"/>
        <v> </v>
      </c>
      <c r="K226" s="15" t="str">
        <f t="shared" si="25"/>
        <v> </v>
      </c>
      <c r="M226" s="61">
        <f t="shared" si="20"/>
        <v>0.1</v>
      </c>
      <c r="N226" s="48" t="str">
        <f t="shared" si="18"/>
        <v> </v>
      </c>
      <c r="O226" s="50" t="str">
        <f t="shared" si="19"/>
        <v> </v>
      </c>
    </row>
    <row r="227" spans="1:15" s="62" customFormat="1" ht="12.75" hidden="1">
      <c r="A227" s="63"/>
      <c r="B227" s="64"/>
      <c r="C227" s="71"/>
      <c r="D227" s="71"/>
      <c r="E227" s="65"/>
      <c r="F227" s="66"/>
      <c r="G227" s="67"/>
      <c r="H227" s="68">
        <f>H226</f>
        <v>0</v>
      </c>
      <c r="I227" s="68"/>
      <c r="J227" s="68" t="str">
        <f>J226</f>
        <v> </v>
      </c>
      <c r="K227" s="69" t="str">
        <f>K226</f>
        <v> </v>
      </c>
      <c r="M227" s="61">
        <f>H227-0.1</f>
        <v>-0.1</v>
      </c>
      <c r="N227" s="48" t="str">
        <f>J227</f>
        <v> </v>
      </c>
      <c r="O227" s="50" t="str">
        <f>K227</f>
        <v> </v>
      </c>
    </row>
    <row r="228" spans="1:15" ht="12.75" hidden="1">
      <c r="A228" s="9">
        <f>B226</f>
        <v>0</v>
      </c>
      <c r="B228" s="41"/>
      <c r="C228" s="55"/>
      <c r="D228" s="55"/>
      <c r="E228" s="42"/>
      <c r="F228" s="43"/>
      <c r="G228" s="8">
        <f t="shared" si="21"/>
        <v>0</v>
      </c>
      <c r="H228" s="7">
        <f t="shared" si="22"/>
        <v>0</v>
      </c>
      <c r="I228" s="7">
        <f t="shared" si="23"/>
        <v>0</v>
      </c>
      <c r="J228" s="7" t="str">
        <f t="shared" si="24"/>
        <v> </v>
      </c>
      <c r="K228" s="15" t="str">
        <f t="shared" si="25"/>
        <v> </v>
      </c>
      <c r="M228" s="61">
        <f t="shared" si="20"/>
        <v>0.1</v>
      </c>
      <c r="N228" s="48" t="str">
        <f t="shared" si="18"/>
        <v> </v>
      </c>
      <c r="O228" s="50" t="str">
        <f t="shared" si="19"/>
        <v> </v>
      </c>
    </row>
    <row r="229" spans="1:15" s="62" customFormat="1" ht="12.75" hidden="1">
      <c r="A229" s="63"/>
      <c r="B229" s="64"/>
      <c r="C229" s="71"/>
      <c r="D229" s="71"/>
      <c r="E229" s="65"/>
      <c r="F229" s="66"/>
      <c r="G229" s="67"/>
      <c r="H229" s="68">
        <f>H228</f>
        <v>0</v>
      </c>
      <c r="I229" s="68"/>
      <c r="J229" s="68" t="str">
        <f>J228</f>
        <v> </v>
      </c>
      <c r="K229" s="69" t="str">
        <f>K228</f>
        <v> </v>
      </c>
      <c r="M229" s="61">
        <f>H229-0.1</f>
        <v>-0.1</v>
      </c>
      <c r="N229" s="48" t="str">
        <f>J229</f>
        <v> </v>
      </c>
      <c r="O229" s="50" t="str">
        <f>K229</f>
        <v> </v>
      </c>
    </row>
    <row r="230" spans="1:15" ht="12.75" hidden="1">
      <c r="A230" s="9">
        <f>B228</f>
        <v>0</v>
      </c>
      <c r="B230" s="41"/>
      <c r="C230" s="55"/>
      <c r="D230" s="55"/>
      <c r="E230" s="42"/>
      <c r="F230" s="43"/>
      <c r="G230" s="8">
        <f t="shared" si="21"/>
        <v>0</v>
      </c>
      <c r="H230" s="7">
        <f t="shared" si="22"/>
        <v>0</v>
      </c>
      <c r="I230" s="7">
        <f t="shared" si="23"/>
        <v>0</v>
      </c>
      <c r="J230" s="7" t="str">
        <f t="shared" si="24"/>
        <v> </v>
      </c>
      <c r="K230" s="15" t="str">
        <f t="shared" si="25"/>
        <v> </v>
      </c>
      <c r="M230" s="61">
        <f t="shared" si="20"/>
        <v>0.1</v>
      </c>
      <c r="N230" s="48" t="str">
        <f t="shared" si="18"/>
        <v> </v>
      </c>
      <c r="O230" s="50" t="str">
        <f t="shared" si="19"/>
        <v> </v>
      </c>
    </row>
    <row r="231" spans="1:15" s="62" customFormat="1" ht="12.75" hidden="1">
      <c r="A231" s="63"/>
      <c r="B231" s="64"/>
      <c r="C231" s="71"/>
      <c r="D231" s="71"/>
      <c r="E231" s="65"/>
      <c r="F231" s="66"/>
      <c r="G231" s="67"/>
      <c r="H231" s="68">
        <f>H230</f>
        <v>0</v>
      </c>
      <c r="I231" s="68"/>
      <c r="J231" s="68" t="str">
        <f>J230</f>
        <v> </v>
      </c>
      <c r="K231" s="69" t="str">
        <f>K230</f>
        <v> </v>
      </c>
      <c r="M231" s="61">
        <f>H231-0.1</f>
        <v>-0.1</v>
      </c>
      <c r="N231" s="48" t="str">
        <f>J231</f>
        <v> </v>
      </c>
      <c r="O231" s="50" t="str">
        <f>K231</f>
        <v> </v>
      </c>
    </row>
    <row r="232" spans="1:15" ht="12.75" hidden="1">
      <c r="A232" s="9">
        <f>B230</f>
        <v>0</v>
      </c>
      <c r="B232" s="41"/>
      <c r="C232" s="55"/>
      <c r="D232" s="55"/>
      <c r="E232" s="42"/>
      <c r="F232" s="43"/>
      <c r="G232" s="8">
        <f t="shared" si="21"/>
        <v>0</v>
      </c>
      <c r="H232" s="7">
        <f t="shared" si="22"/>
        <v>0</v>
      </c>
      <c r="I232" s="7">
        <f t="shared" si="23"/>
        <v>0</v>
      </c>
      <c r="J232" s="7" t="str">
        <f t="shared" si="24"/>
        <v> </v>
      </c>
      <c r="K232" s="15" t="str">
        <f t="shared" si="25"/>
        <v> </v>
      </c>
      <c r="M232" s="61">
        <f t="shared" si="20"/>
        <v>0.1</v>
      </c>
      <c r="N232" s="48" t="str">
        <f t="shared" si="18"/>
        <v> </v>
      </c>
      <c r="O232" s="50" t="str">
        <f t="shared" si="19"/>
        <v> </v>
      </c>
    </row>
    <row r="233" spans="1:15" s="62" customFormat="1" ht="12.75" hidden="1">
      <c r="A233" s="63"/>
      <c r="B233" s="64"/>
      <c r="C233" s="71"/>
      <c r="D233" s="71"/>
      <c r="E233" s="65"/>
      <c r="F233" s="66"/>
      <c r="G233" s="67"/>
      <c r="H233" s="68">
        <f>H232</f>
        <v>0</v>
      </c>
      <c r="I233" s="68"/>
      <c r="J233" s="68" t="str">
        <f>J232</f>
        <v> </v>
      </c>
      <c r="K233" s="69" t="str">
        <f>K232</f>
        <v> </v>
      </c>
      <c r="M233" s="61">
        <f>H233-0.1</f>
        <v>-0.1</v>
      </c>
      <c r="N233" s="48" t="str">
        <f>J233</f>
        <v> </v>
      </c>
      <c r="O233" s="50" t="str">
        <f>K233</f>
        <v> </v>
      </c>
    </row>
    <row r="234" spans="1:15" ht="12.75" hidden="1">
      <c r="A234" s="9">
        <f>B232</f>
        <v>0</v>
      </c>
      <c r="B234" s="41"/>
      <c r="C234" s="55"/>
      <c r="D234" s="55"/>
      <c r="E234" s="42"/>
      <c r="F234" s="43"/>
      <c r="G234" s="8">
        <f t="shared" si="21"/>
        <v>0</v>
      </c>
      <c r="H234" s="7">
        <f t="shared" si="22"/>
        <v>0</v>
      </c>
      <c r="I234" s="7">
        <f t="shared" si="23"/>
        <v>0</v>
      </c>
      <c r="J234" s="7" t="str">
        <f t="shared" si="24"/>
        <v> </v>
      </c>
      <c r="K234" s="15" t="str">
        <f t="shared" si="25"/>
        <v> </v>
      </c>
      <c r="M234" s="61">
        <f t="shared" si="20"/>
        <v>0.1</v>
      </c>
      <c r="N234" s="48" t="str">
        <f t="shared" si="18"/>
        <v> </v>
      </c>
      <c r="O234" s="50" t="str">
        <f t="shared" si="19"/>
        <v> </v>
      </c>
    </row>
    <row r="235" spans="1:15" s="62" customFormat="1" ht="12.75" hidden="1">
      <c r="A235" s="63"/>
      <c r="B235" s="64"/>
      <c r="C235" s="71"/>
      <c r="D235" s="71"/>
      <c r="E235" s="65"/>
      <c r="F235" s="66"/>
      <c r="G235" s="67"/>
      <c r="H235" s="68">
        <f>H234</f>
        <v>0</v>
      </c>
      <c r="I235" s="68"/>
      <c r="J235" s="68" t="str">
        <f>J234</f>
        <v> </v>
      </c>
      <c r="K235" s="69" t="str">
        <f>K234</f>
        <v> </v>
      </c>
      <c r="M235" s="61">
        <f>H235-0.1</f>
        <v>-0.1</v>
      </c>
      <c r="N235" s="48" t="str">
        <f>J235</f>
        <v> </v>
      </c>
      <c r="O235" s="50" t="str">
        <f>K235</f>
        <v> </v>
      </c>
    </row>
    <row r="236" spans="1:15" ht="12.75" hidden="1">
      <c r="A236" s="9">
        <f>B234</f>
        <v>0</v>
      </c>
      <c r="B236" s="41"/>
      <c r="C236" s="55"/>
      <c r="D236" s="55"/>
      <c r="E236" s="42"/>
      <c r="F236" s="43"/>
      <c r="G236" s="8">
        <f t="shared" si="21"/>
        <v>0</v>
      </c>
      <c r="H236" s="7">
        <f t="shared" si="22"/>
        <v>0</v>
      </c>
      <c r="I236" s="7">
        <f t="shared" si="23"/>
        <v>0</v>
      </c>
      <c r="J236" s="7" t="str">
        <f t="shared" si="24"/>
        <v> </v>
      </c>
      <c r="K236" s="15" t="str">
        <f t="shared" si="25"/>
        <v> </v>
      </c>
      <c r="M236" s="61">
        <f t="shared" si="20"/>
        <v>0.1</v>
      </c>
      <c r="N236" s="48" t="str">
        <f t="shared" si="18"/>
        <v> </v>
      </c>
      <c r="O236" s="50" t="str">
        <f t="shared" si="19"/>
        <v> </v>
      </c>
    </row>
    <row r="237" spans="1:15" s="62" customFormat="1" ht="12.75" hidden="1">
      <c r="A237" s="63"/>
      <c r="B237" s="64"/>
      <c r="C237" s="71"/>
      <c r="D237" s="71"/>
      <c r="E237" s="65"/>
      <c r="F237" s="66"/>
      <c r="G237" s="67"/>
      <c r="H237" s="68">
        <f>H236</f>
        <v>0</v>
      </c>
      <c r="I237" s="68"/>
      <c r="J237" s="68" t="str">
        <f>J236</f>
        <v> </v>
      </c>
      <c r="K237" s="69" t="str">
        <f>K236</f>
        <v> </v>
      </c>
      <c r="M237" s="61">
        <f>H237-0.1</f>
        <v>-0.1</v>
      </c>
      <c r="N237" s="48" t="str">
        <f>J237</f>
        <v> </v>
      </c>
      <c r="O237" s="50" t="str">
        <f>K237</f>
        <v> </v>
      </c>
    </row>
    <row r="238" spans="1:15" ht="12.75" hidden="1">
      <c r="A238" s="9">
        <f>B236</f>
        <v>0</v>
      </c>
      <c r="B238" s="41"/>
      <c r="C238" s="55"/>
      <c r="D238" s="55"/>
      <c r="E238" s="42"/>
      <c r="F238" s="43"/>
      <c r="G238" s="8">
        <f t="shared" si="21"/>
        <v>0</v>
      </c>
      <c r="H238" s="7">
        <f t="shared" si="22"/>
        <v>0</v>
      </c>
      <c r="I238" s="7">
        <f t="shared" si="23"/>
        <v>0</v>
      </c>
      <c r="J238" s="7" t="str">
        <f t="shared" si="24"/>
        <v> </v>
      </c>
      <c r="K238" s="15" t="str">
        <f t="shared" si="25"/>
        <v> </v>
      </c>
      <c r="M238" s="61">
        <f t="shared" si="20"/>
        <v>0.1</v>
      </c>
      <c r="N238" s="48" t="str">
        <f t="shared" si="18"/>
        <v> </v>
      </c>
      <c r="O238" s="50" t="str">
        <f t="shared" si="19"/>
        <v> </v>
      </c>
    </row>
    <row r="239" spans="1:15" s="62" customFormat="1" ht="12.75" hidden="1">
      <c r="A239" s="63"/>
      <c r="B239" s="64"/>
      <c r="C239" s="71"/>
      <c r="D239" s="71"/>
      <c r="E239" s="65"/>
      <c r="F239" s="66"/>
      <c r="G239" s="67"/>
      <c r="H239" s="68">
        <f>H238</f>
        <v>0</v>
      </c>
      <c r="I239" s="68"/>
      <c r="J239" s="68" t="str">
        <f>J238</f>
        <v> </v>
      </c>
      <c r="K239" s="69" t="str">
        <f>K238</f>
        <v> </v>
      </c>
      <c r="M239" s="61">
        <f>H239-0.1</f>
        <v>-0.1</v>
      </c>
      <c r="N239" s="48" t="str">
        <f>J239</f>
        <v> </v>
      </c>
      <c r="O239" s="50" t="str">
        <f>K239</f>
        <v> </v>
      </c>
    </row>
    <row r="240" spans="1:15" ht="12.75" hidden="1">
      <c r="A240" s="9">
        <f>B238</f>
        <v>0</v>
      </c>
      <c r="B240" s="41"/>
      <c r="C240" s="55"/>
      <c r="D240" s="55"/>
      <c r="E240" s="42"/>
      <c r="F240" s="43"/>
      <c r="G240" s="8">
        <f t="shared" si="21"/>
        <v>0</v>
      </c>
      <c r="H240" s="7">
        <f t="shared" si="22"/>
        <v>0</v>
      </c>
      <c r="I240" s="7">
        <f t="shared" si="23"/>
        <v>0</v>
      </c>
      <c r="J240" s="7" t="str">
        <f t="shared" si="24"/>
        <v> </v>
      </c>
      <c r="K240" s="15" t="str">
        <f t="shared" si="25"/>
        <v> </v>
      </c>
      <c r="M240" s="61">
        <f t="shared" si="20"/>
        <v>0.1</v>
      </c>
      <c r="N240" s="48" t="str">
        <f t="shared" si="18"/>
        <v> </v>
      </c>
      <c r="O240" s="50" t="str">
        <f t="shared" si="19"/>
        <v> </v>
      </c>
    </row>
    <row r="241" spans="1:15" s="62" customFormat="1" ht="12.75" hidden="1">
      <c r="A241" s="63"/>
      <c r="B241" s="64"/>
      <c r="C241" s="71"/>
      <c r="D241" s="71"/>
      <c r="E241" s="65"/>
      <c r="F241" s="66"/>
      <c r="G241" s="67"/>
      <c r="H241" s="68">
        <f>H240</f>
        <v>0</v>
      </c>
      <c r="I241" s="68"/>
      <c r="J241" s="68" t="str">
        <f>J240</f>
        <v> </v>
      </c>
      <c r="K241" s="69" t="str">
        <f>K240</f>
        <v> </v>
      </c>
      <c r="M241" s="61">
        <f>H241-0.1</f>
        <v>-0.1</v>
      </c>
      <c r="N241" s="48" t="str">
        <f>J241</f>
        <v> </v>
      </c>
      <c r="O241" s="50" t="str">
        <f>K241</f>
        <v> </v>
      </c>
    </row>
    <row r="242" spans="1:15" ht="12.75" hidden="1">
      <c r="A242" s="9">
        <f>B240</f>
        <v>0</v>
      </c>
      <c r="B242" s="41"/>
      <c r="C242" s="55"/>
      <c r="D242" s="55"/>
      <c r="E242" s="42"/>
      <c r="F242" s="43"/>
      <c r="G242" s="8">
        <f t="shared" si="21"/>
        <v>0</v>
      </c>
      <c r="H242" s="7">
        <f t="shared" si="22"/>
        <v>0</v>
      </c>
      <c r="I242" s="7">
        <f t="shared" si="23"/>
        <v>0</v>
      </c>
      <c r="J242" s="7" t="str">
        <f t="shared" si="24"/>
        <v> </v>
      </c>
      <c r="K242" s="15" t="str">
        <f t="shared" si="25"/>
        <v> </v>
      </c>
      <c r="M242" s="61">
        <f t="shared" si="20"/>
        <v>0.1</v>
      </c>
      <c r="N242" s="48" t="str">
        <f t="shared" si="18"/>
        <v> </v>
      </c>
      <c r="O242" s="50" t="str">
        <f t="shared" si="19"/>
        <v> </v>
      </c>
    </row>
    <row r="243" spans="1:15" s="62" customFormat="1" ht="12.75" hidden="1">
      <c r="A243" s="63"/>
      <c r="B243" s="64"/>
      <c r="C243" s="71"/>
      <c r="D243" s="71"/>
      <c r="E243" s="65"/>
      <c r="F243" s="66"/>
      <c r="G243" s="67"/>
      <c r="H243" s="68">
        <f>H242</f>
        <v>0</v>
      </c>
      <c r="I243" s="68"/>
      <c r="J243" s="68" t="str">
        <f>J242</f>
        <v> </v>
      </c>
      <c r="K243" s="69" t="str">
        <f>K242</f>
        <v> </v>
      </c>
      <c r="M243" s="61">
        <f>H243-0.1</f>
        <v>-0.1</v>
      </c>
      <c r="N243" s="48" t="str">
        <f>J243</f>
        <v> </v>
      </c>
      <c r="O243" s="50" t="str">
        <f>K243</f>
        <v> </v>
      </c>
    </row>
    <row r="244" spans="1:15" ht="12.75" hidden="1">
      <c r="A244" s="9">
        <f>B242</f>
        <v>0</v>
      </c>
      <c r="B244" s="41"/>
      <c r="C244" s="55"/>
      <c r="D244" s="55"/>
      <c r="E244" s="42"/>
      <c r="F244" s="43"/>
      <c r="G244" s="8">
        <f t="shared" si="21"/>
        <v>0</v>
      </c>
      <c r="H244" s="7">
        <f t="shared" si="22"/>
        <v>0</v>
      </c>
      <c r="I244" s="7">
        <f t="shared" si="23"/>
        <v>0</v>
      </c>
      <c r="J244" s="7" t="str">
        <f t="shared" si="24"/>
        <v> </v>
      </c>
      <c r="K244" s="15" t="str">
        <f t="shared" si="25"/>
        <v> </v>
      </c>
      <c r="M244" s="61">
        <f t="shared" si="20"/>
        <v>0.1</v>
      </c>
      <c r="N244" s="48" t="str">
        <f t="shared" si="18"/>
        <v> </v>
      </c>
      <c r="O244" s="50" t="str">
        <f t="shared" si="19"/>
        <v> </v>
      </c>
    </row>
    <row r="245" spans="1:15" s="62" customFormat="1" ht="12.75" hidden="1">
      <c r="A245" s="63"/>
      <c r="B245" s="64"/>
      <c r="C245" s="71"/>
      <c r="D245" s="71"/>
      <c r="E245" s="65"/>
      <c r="F245" s="66"/>
      <c r="G245" s="67"/>
      <c r="H245" s="68">
        <f>H244</f>
        <v>0</v>
      </c>
      <c r="I245" s="68"/>
      <c r="J245" s="68" t="str">
        <f>J244</f>
        <v> </v>
      </c>
      <c r="K245" s="69" t="str">
        <f>K244</f>
        <v> </v>
      </c>
      <c r="M245" s="61">
        <f>H245-0.1</f>
        <v>-0.1</v>
      </c>
      <c r="N245" s="48" t="str">
        <f>J245</f>
        <v> </v>
      </c>
      <c r="O245" s="50" t="str">
        <f>K245</f>
        <v> </v>
      </c>
    </row>
    <row r="246" spans="1:15" ht="12.75" hidden="1">
      <c r="A246" s="9">
        <f>B244</f>
        <v>0</v>
      </c>
      <c r="B246" s="41"/>
      <c r="C246" s="55"/>
      <c r="D246" s="55"/>
      <c r="E246" s="42"/>
      <c r="F246" s="43"/>
      <c r="G246" s="8">
        <f t="shared" si="21"/>
        <v>0</v>
      </c>
      <c r="H246" s="7">
        <f t="shared" si="22"/>
        <v>0</v>
      </c>
      <c r="I246" s="7">
        <f t="shared" si="23"/>
        <v>0</v>
      </c>
      <c r="J246" s="7" t="str">
        <f t="shared" si="24"/>
        <v> </v>
      </c>
      <c r="K246" s="15" t="str">
        <f t="shared" si="25"/>
        <v> </v>
      </c>
      <c r="M246" s="61">
        <f t="shared" si="20"/>
        <v>0.1</v>
      </c>
      <c r="N246" s="48" t="str">
        <f t="shared" si="18"/>
        <v> </v>
      </c>
      <c r="O246" s="50" t="str">
        <f t="shared" si="19"/>
        <v> </v>
      </c>
    </row>
    <row r="247" spans="1:15" s="62" customFormat="1" ht="12.75" hidden="1">
      <c r="A247" s="63"/>
      <c r="B247" s="64"/>
      <c r="C247" s="71"/>
      <c r="D247" s="71"/>
      <c r="E247" s="65"/>
      <c r="F247" s="66"/>
      <c r="G247" s="67"/>
      <c r="H247" s="68">
        <f>H246</f>
        <v>0</v>
      </c>
      <c r="I247" s="68"/>
      <c r="J247" s="68" t="str">
        <f>J246</f>
        <v> </v>
      </c>
      <c r="K247" s="69" t="str">
        <f>K246</f>
        <v> </v>
      </c>
      <c r="M247" s="61">
        <f>H247-0.1</f>
        <v>-0.1</v>
      </c>
      <c r="N247" s="48" t="str">
        <f>J247</f>
        <v> </v>
      </c>
      <c r="O247" s="50" t="str">
        <f>K247</f>
        <v> </v>
      </c>
    </row>
    <row r="248" spans="1:15" ht="12.75" hidden="1">
      <c r="A248" s="9">
        <f>B246</f>
        <v>0</v>
      </c>
      <c r="B248" s="41"/>
      <c r="C248" s="55"/>
      <c r="D248" s="55"/>
      <c r="E248" s="42"/>
      <c r="F248" s="43"/>
      <c r="G248" s="8">
        <f t="shared" si="21"/>
        <v>0</v>
      </c>
      <c r="H248" s="7">
        <f t="shared" si="22"/>
        <v>0</v>
      </c>
      <c r="I248" s="7">
        <f t="shared" si="23"/>
        <v>0</v>
      </c>
      <c r="J248" s="7" t="str">
        <f t="shared" si="24"/>
        <v> </v>
      </c>
      <c r="K248" s="15" t="str">
        <f t="shared" si="25"/>
        <v> </v>
      </c>
      <c r="M248" s="61">
        <f t="shared" si="20"/>
        <v>0.1</v>
      </c>
      <c r="N248" s="48" t="str">
        <f t="shared" si="18"/>
        <v> </v>
      </c>
      <c r="O248" s="50" t="str">
        <f t="shared" si="19"/>
        <v> </v>
      </c>
    </row>
    <row r="249" spans="1:15" s="62" customFormat="1" ht="12.75" hidden="1">
      <c r="A249" s="63"/>
      <c r="B249" s="64"/>
      <c r="C249" s="71"/>
      <c r="D249" s="71"/>
      <c r="E249" s="65"/>
      <c r="F249" s="66"/>
      <c r="G249" s="67"/>
      <c r="H249" s="68">
        <f>H248</f>
        <v>0</v>
      </c>
      <c r="I249" s="68"/>
      <c r="J249" s="68" t="str">
        <f>J248</f>
        <v> </v>
      </c>
      <c r="K249" s="69" t="str">
        <f>K248</f>
        <v> </v>
      </c>
      <c r="M249" s="61">
        <f>H249-0.1</f>
        <v>-0.1</v>
      </c>
      <c r="N249" s="48" t="str">
        <f>J249</f>
        <v> </v>
      </c>
      <c r="O249" s="50" t="str">
        <f>K249</f>
        <v> </v>
      </c>
    </row>
    <row r="250" spans="1:15" ht="12.75" hidden="1">
      <c r="A250" s="9">
        <f>B248</f>
        <v>0</v>
      </c>
      <c r="B250" s="41"/>
      <c r="C250" s="55"/>
      <c r="D250" s="55"/>
      <c r="E250" s="42"/>
      <c r="F250" s="43"/>
      <c r="G250" s="8">
        <f t="shared" si="21"/>
        <v>0</v>
      </c>
      <c r="H250" s="7">
        <f t="shared" si="22"/>
        <v>0</v>
      </c>
      <c r="I250" s="7">
        <f t="shared" si="23"/>
        <v>0</v>
      </c>
      <c r="J250" s="7" t="str">
        <f t="shared" si="24"/>
        <v> </v>
      </c>
      <c r="K250" s="15" t="str">
        <f t="shared" si="25"/>
        <v> </v>
      </c>
      <c r="M250" s="61">
        <f t="shared" si="20"/>
        <v>0.1</v>
      </c>
      <c r="N250" s="48" t="str">
        <f t="shared" si="18"/>
        <v> </v>
      </c>
      <c r="O250" s="50" t="str">
        <f t="shared" si="19"/>
        <v> </v>
      </c>
    </row>
    <row r="251" spans="1:15" s="62" customFormat="1" ht="12.75" hidden="1">
      <c r="A251" s="63"/>
      <c r="B251" s="64"/>
      <c r="C251" s="71"/>
      <c r="D251" s="71"/>
      <c r="E251" s="65"/>
      <c r="F251" s="66"/>
      <c r="G251" s="67"/>
      <c r="H251" s="68">
        <f>H250</f>
        <v>0</v>
      </c>
      <c r="I251" s="68"/>
      <c r="J251" s="68" t="str">
        <f>J250</f>
        <v> </v>
      </c>
      <c r="K251" s="69" t="str">
        <f>K250</f>
        <v> </v>
      </c>
      <c r="M251" s="61">
        <f>H251-0.1</f>
        <v>-0.1</v>
      </c>
      <c r="N251" s="48" t="str">
        <f>J251</f>
        <v> </v>
      </c>
      <c r="O251" s="50" t="str">
        <f>K251</f>
        <v> </v>
      </c>
    </row>
    <row r="252" spans="1:15" ht="12.75" hidden="1">
      <c r="A252" s="9">
        <f>B250</f>
        <v>0</v>
      </c>
      <c r="B252" s="41"/>
      <c r="C252" s="55"/>
      <c r="D252" s="55"/>
      <c r="E252" s="42"/>
      <c r="F252" s="43"/>
      <c r="G252" s="8">
        <f t="shared" si="21"/>
        <v>0</v>
      </c>
      <c r="H252" s="7">
        <f t="shared" si="22"/>
        <v>0</v>
      </c>
      <c r="I252" s="7">
        <f t="shared" si="23"/>
        <v>0</v>
      </c>
      <c r="J252" s="7" t="str">
        <f t="shared" si="24"/>
        <v> </v>
      </c>
      <c r="K252" s="15" t="str">
        <f t="shared" si="25"/>
        <v> </v>
      </c>
      <c r="M252" s="61">
        <f t="shared" si="20"/>
        <v>0.1</v>
      </c>
      <c r="N252" s="48" t="str">
        <f t="shared" si="18"/>
        <v> </v>
      </c>
      <c r="O252" s="50" t="str">
        <f t="shared" si="19"/>
        <v> </v>
      </c>
    </row>
    <row r="253" spans="1:15" s="62" customFormat="1" ht="12.75" hidden="1">
      <c r="A253" s="63"/>
      <c r="B253" s="64"/>
      <c r="C253" s="71"/>
      <c r="D253" s="71"/>
      <c r="E253" s="65"/>
      <c r="F253" s="66"/>
      <c r="G253" s="67"/>
      <c r="H253" s="68">
        <f>H252</f>
        <v>0</v>
      </c>
      <c r="I253" s="68"/>
      <c r="J253" s="68" t="str">
        <f>J252</f>
        <v> </v>
      </c>
      <c r="K253" s="69" t="str">
        <f>K252</f>
        <v> </v>
      </c>
      <c r="M253" s="61">
        <f>H253-0.1</f>
        <v>-0.1</v>
      </c>
      <c r="N253" s="48" t="str">
        <f>J253</f>
        <v> </v>
      </c>
      <c r="O253" s="50" t="str">
        <f>K253</f>
        <v> </v>
      </c>
    </row>
    <row r="254" spans="1:15" ht="12.75" hidden="1">
      <c r="A254" s="9">
        <f>B252</f>
        <v>0</v>
      </c>
      <c r="B254" s="41"/>
      <c r="C254" s="55"/>
      <c r="D254" s="55"/>
      <c r="E254" s="42"/>
      <c r="F254" s="43"/>
      <c r="G254" s="8">
        <f t="shared" si="21"/>
        <v>0</v>
      </c>
      <c r="H254" s="7">
        <f t="shared" si="22"/>
        <v>0</v>
      </c>
      <c r="I254" s="7">
        <f t="shared" si="23"/>
        <v>0</v>
      </c>
      <c r="J254" s="7" t="str">
        <f t="shared" si="24"/>
        <v> </v>
      </c>
      <c r="K254" s="15" t="str">
        <f t="shared" si="25"/>
        <v> </v>
      </c>
      <c r="M254" s="61">
        <f t="shared" si="20"/>
        <v>0.1</v>
      </c>
      <c r="N254" s="48" t="str">
        <f t="shared" si="18"/>
        <v> </v>
      </c>
      <c r="O254" s="50" t="str">
        <f t="shared" si="19"/>
        <v> </v>
      </c>
    </row>
    <row r="255" spans="1:15" s="62" customFormat="1" ht="12.75" hidden="1">
      <c r="A255" s="63"/>
      <c r="B255" s="64"/>
      <c r="C255" s="71"/>
      <c r="D255" s="71"/>
      <c r="E255" s="65"/>
      <c r="F255" s="66"/>
      <c r="G255" s="67"/>
      <c r="H255" s="68">
        <f>H254</f>
        <v>0</v>
      </c>
      <c r="I255" s="68"/>
      <c r="J255" s="68" t="str">
        <f>J254</f>
        <v> </v>
      </c>
      <c r="K255" s="69" t="str">
        <f>K254</f>
        <v> </v>
      </c>
      <c r="M255" s="61">
        <f>H255-0.1</f>
        <v>-0.1</v>
      </c>
      <c r="N255" s="48" t="str">
        <f>J255</f>
        <v> </v>
      </c>
      <c r="O255" s="50" t="str">
        <f>K255</f>
        <v> </v>
      </c>
    </row>
    <row r="256" spans="1:15" ht="12.75" hidden="1">
      <c r="A256" s="9">
        <f>B254</f>
        <v>0</v>
      </c>
      <c r="B256" s="41"/>
      <c r="C256" s="55"/>
      <c r="D256" s="55"/>
      <c r="E256" s="42"/>
      <c r="F256" s="43"/>
      <c r="G256" s="8">
        <f t="shared" si="21"/>
        <v>0</v>
      </c>
      <c r="H256" s="7">
        <f t="shared" si="22"/>
        <v>0</v>
      </c>
      <c r="I256" s="7">
        <f t="shared" si="23"/>
        <v>0</v>
      </c>
      <c r="J256" s="7" t="str">
        <f t="shared" si="24"/>
        <v> </v>
      </c>
      <c r="K256" s="15" t="str">
        <f t="shared" si="25"/>
        <v> </v>
      </c>
      <c r="M256" s="61">
        <f t="shared" si="20"/>
        <v>0.1</v>
      </c>
      <c r="N256" s="48" t="str">
        <f t="shared" si="18"/>
        <v> </v>
      </c>
      <c r="O256" s="50" t="str">
        <f t="shared" si="19"/>
        <v> </v>
      </c>
    </row>
    <row r="257" spans="1:15" s="62" customFormat="1" ht="12.75" hidden="1">
      <c r="A257" s="63"/>
      <c r="B257" s="64"/>
      <c r="C257" s="71"/>
      <c r="D257" s="71"/>
      <c r="E257" s="65"/>
      <c r="F257" s="66"/>
      <c r="G257" s="67"/>
      <c r="H257" s="68">
        <f>H256</f>
        <v>0</v>
      </c>
      <c r="I257" s="68"/>
      <c r="J257" s="68" t="str">
        <f>J256</f>
        <v> </v>
      </c>
      <c r="K257" s="69" t="str">
        <f>K256</f>
        <v> </v>
      </c>
      <c r="M257" s="61">
        <f>H257-0.1</f>
        <v>-0.1</v>
      </c>
      <c r="N257" s="48" t="str">
        <f>J257</f>
        <v> </v>
      </c>
      <c r="O257" s="50" t="str">
        <f>K257</f>
        <v> </v>
      </c>
    </row>
    <row r="258" spans="1:15" ht="12.75" hidden="1">
      <c r="A258" s="9">
        <f>B256</f>
        <v>0</v>
      </c>
      <c r="B258" s="41"/>
      <c r="C258" s="55"/>
      <c r="D258" s="55"/>
      <c r="E258" s="42"/>
      <c r="F258" s="43"/>
      <c r="G258" s="8">
        <f t="shared" si="21"/>
        <v>0</v>
      </c>
      <c r="H258" s="7">
        <f t="shared" si="22"/>
        <v>0</v>
      </c>
      <c r="I258" s="7">
        <f t="shared" si="23"/>
        <v>0</v>
      </c>
      <c r="J258" s="7" t="str">
        <f t="shared" si="24"/>
        <v> </v>
      </c>
      <c r="K258" s="15" t="str">
        <f t="shared" si="25"/>
        <v> </v>
      </c>
      <c r="M258" s="61">
        <f t="shared" si="20"/>
        <v>0.1</v>
      </c>
      <c r="N258" s="48" t="str">
        <f t="shared" si="18"/>
        <v> </v>
      </c>
      <c r="O258" s="50" t="str">
        <f t="shared" si="19"/>
        <v> </v>
      </c>
    </row>
    <row r="259" spans="1:15" s="62" customFormat="1" ht="12.75" hidden="1">
      <c r="A259" s="63"/>
      <c r="B259" s="64"/>
      <c r="C259" s="71"/>
      <c r="D259" s="71"/>
      <c r="E259" s="65"/>
      <c r="F259" s="66"/>
      <c r="G259" s="67"/>
      <c r="H259" s="68">
        <f>H258</f>
        <v>0</v>
      </c>
      <c r="I259" s="68"/>
      <c r="J259" s="68" t="str">
        <f>J258</f>
        <v> </v>
      </c>
      <c r="K259" s="69" t="str">
        <f>K258</f>
        <v> </v>
      </c>
      <c r="M259" s="61">
        <f>H259-0.1</f>
        <v>-0.1</v>
      </c>
      <c r="N259" s="48" t="str">
        <f>J259</f>
        <v> </v>
      </c>
      <c r="O259" s="50" t="str">
        <f>K259</f>
        <v> </v>
      </c>
    </row>
    <row r="260" spans="1:15" ht="12.75" hidden="1">
      <c r="A260" s="9">
        <f>B258</f>
        <v>0</v>
      </c>
      <c r="B260" s="41"/>
      <c r="C260" s="55"/>
      <c r="D260" s="55"/>
      <c r="E260" s="42"/>
      <c r="F260" s="43"/>
      <c r="G260" s="8">
        <f t="shared" si="21"/>
        <v>0</v>
      </c>
      <c r="H260" s="7">
        <f t="shared" si="22"/>
        <v>0</v>
      </c>
      <c r="I260" s="7">
        <f t="shared" si="23"/>
        <v>0</v>
      </c>
      <c r="J260" s="7" t="str">
        <f t="shared" si="24"/>
        <v> </v>
      </c>
      <c r="K260" s="15" t="str">
        <f t="shared" si="25"/>
        <v> </v>
      </c>
      <c r="M260" s="61">
        <f t="shared" si="20"/>
        <v>0.1</v>
      </c>
      <c r="N260" s="48" t="str">
        <f t="shared" si="18"/>
        <v> </v>
      </c>
      <c r="O260" s="50" t="str">
        <f t="shared" si="19"/>
        <v> </v>
      </c>
    </row>
    <row r="261" spans="1:15" s="62" customFormat="1" ht="12.75" hidden="1">
      <c r="A261" s="63"/>
      <c r="B261" s="64"/>
      <c r="C261" s="71"/>
      <c r="D261" s="71"/>
      <c r="E261" s="65"/>
      <c r="F261" s="66"/>
      <c r="G261" s="67"/>
      <c r="H261" s="68">
        <f>H260</f>
        <v>0</v>
      </c>
      <c r="I261" s="68"/>
      <c r="J261" s="68" t="str">
        <f>J260</f>
        <v> </v>
      </c>
      <c r="K261" s="69" t="str">
        <f>K260</f>
        <v> </v>
      </c>
      <c r="M261" s="61">
        <f>H261-0.1</f>
        <v>-0.1</v>
      </c>
      <c r="N261" s="48" t="str">
        <f>J261</f>
        <v> </v>
      </c>
      <c r="O261" s="50" t="str">
        <f>K261</f>
        <v> </v>
      </c>
    </row>
    <row r="262" spans="1:15" ht="12.75" hidden="1">
      <c r="A262" s="9">
        <f>B260</f>
        <v>0</v>
      </c>
      <c r="B262" s="41"/>
      <c r="C262" s="55"/>
      <c r="D262" s="55"/>
      <c r="E262" s="42"/>
      <c r="F262" s="43"/>
      <c r="G262" s="8">
        <f t="shared" si="21"/>
        <v>0</v>
      </c>
      <c r="H262" s="7">
        <f t="shared" si="22"/>
        <v>0</v>
      </c>
      <c r="I262" s="7">
        <f t="shared" si="23"/>
        <v>0</v>
      </c>
      <c r="J262" s="7" t="str">
        <f t="shared" si="24"/>
        <v> </v>
      </c>
      <c r="K262" s="15" t="str">
        <f t="shared" si="25"/>
        <v> </v>
      </c>
      <c r="M262" s="61">
        <f t="shared" si="20"/>
        <v>0.1</v>
      </c>
      <c r="N262" s="48" t="str">
        <f t="shared" si="18"/>
        <v> </v>
      </c>
      <c r="O262" s="50" t="str">
        <f t="shared" si="19"/>
        <v> </v>
      </c>
    </row>
    <row r="263" spans="1:15" s="62" customFormat="1" ht="12.75" hidden="1">
      <c r="A263" s="63"/>
      <c r="B263" s="64"/>
      <c r="C263" s="71"/>
      <c r="D263" s="71"/>
      <c r="E263" s="65"/>
      <c r="F263" s="66"/>
      <c r="G263" s="67"/>
      <c r="H263" s="68">
        <f>H262</f>
        <v>0</v>
      </c>
      <c r="I263" s="68"/>
      <c r="J263" s="68" t="str">
        <f>J262</f>
        <v> </v>
      </c>
      <c r="K263" s="69" t="str">
        <f>K262</f>
        <v> </v>
      </c>
      <c r="M263" s="61">
        <f>H263-0.1</f>
        <v>-0.1</v>
      </c>
      <c r="N263" s="48" t="str">
        <f>J263</f>
        <v> </v>
      </c>
      <c r="O263" s="50" t="str">
        <f>K263</f>
        <v> </v>
      </c>
    </row>
    <row r="264" spans="1:15" ht="12.75" hidden="1">
      <c r="A264" s="9">
        <f>B262</f>
        <v>0</v>
      </c>
      <c r="B264" s="41"/>
      <c r="C264" s="55"/>
      <c r="D264" s="55"/>
      <c r="E264" s="42"/>
      <c r="F264" s="43"/>
      <c r="G264" s="8">
        <f t="shared" si="21"/>
        <v>0</v>
      </c>
      <c r="H264" s="7">
        <f t="shared" si="22"/>
        <v>0</v>
      </c>
      <c r="I264" s="7">
        <f t="shared" si="23"/>
        <v>0</v>
      </c>
      <c r="J264" s="7" t="str">
        <f t="shared" si="24"/>
        <v> </v>
      </c>
      <c r="K264" s="15" t="str">
        <f t="shared" si="25"/>
        <v> </v>
      </c>
      <c r="M264" s="61">
        <f t="shared" si="20"/>
        <v>0.1</v>
      </c>
      <c r="N264" s="48" t="str">
        <f t="shared" si="18"/>
        <v> </v>
      </c>
      <c r="O264" s="50" t="str">
        <f t="shared" si="19"/>
        <v> </v>
      </c>
    </row>
    <row r="265" spans="1:15" s="62" customFormat="1" ht="12.75" hidden="1">
      <c r="A265" s="63"/>
      <c r="B265" s="64"/>
      <c r="C265" s="71"/>
      <c r="D265" s="71"/>
      <c r="E265" s="65"/>
      <c r="F265" s="66"/>
      <c r="G265" s="67"/>
      <c r="H265" s="68">
        <f>H264</f>
        <v>0</v>
      </c>
      <c r="I265" s="68"/>
      <c r="J265" s="68" t="str">
        <f>J264</f>
        <v> </v>
      </c>
      <c r="K265" s="69" t="str">
        <f>K264</f>
        <v> </v>
      </c>
      <c r="M265" s="61">
        <f>H265-0.1</f>
        <v>-0.1</v>
      </c>
      <c r="N265" s="48" t="str">
        <f>J265</f>
        <v> </v>
      </c>
      <c r="O265" s="50" t="str">
        <f>K265</f>
        <v> </v>
      </c>
    </row>
    <row r="266" spans="1:15" ht="12.75" hidden="1">
      <c r="A266" s="9">
        <f>B264</f>
        <v>0</v>
      </c>
      <c r="B266" s="41"/>
      <c r="C266" s="55"/>
      <c r="D266" s="55"/>
      <c r="E266" s="42"/>
      <c r="F266" s="43"/>
      <c r="G266" s="8">
        <f t="shared" si="21"/>
        <v>0</v>
      </c>
      <c r="H266" s="7">
        <f t="shared" si="22"/>
        <v>0</v>
      </c>
      <c r="I266" s="7">
        <f t="shared" si="23"/>
        <v>0</v>
      </c>
      <c r="J266" s="7" t="str">
        <f t="shared" si="24"/>
        <v> </v>
      </c>
      <c r="K266" s="15" t="str">
        <f t="shared" si="25"/>
        <v> </v>
      </c>
      <c r="M266" s="61">
        <f t="shared" si="20"/>
        <v>0.1</v>
      </c>
      <c r="N266" s="48" t="str">
        <f t="shared" si="18"/>
        <v> </v>
      </c>
      <c r="O266" s="50" t="str">
        <f t="shared" si="19"/>
        <v> </v>
      </c>
    </row>
    <row r="267" spans="1:15" s="62" customFormat="1" ht="12.75" hidden="1">
      <c r="A267" s="63"/>
      <c r="B267" s="64"/>
      <c r="C267" s="71"/>
      <c r="D267" s="71"/>
      <c r="E267" s="65"/>
      <c r="F267" s="66"/>
      <c r="G267" s="67"/>
      <c r="H267" s="68">
        <f>H266</f>
        <v>0</v>
      </c>
      <c r="I267" s="68"/>
      <c r="J267" s="68" t="str">
        <f>J266</f>
        <v> </v>
      </c>
      <c r="K267" s="69" t="str">
        <f>K266</f>
        <v> </v>
      </c>
      <c r="M267" s="61">
        <f>H267-0.1</f>
        <v>-0.1</v>
      </c>
      <c r="N267" s="48" t="str">
        <f>J267</f>
        <v> </v>
      </c>
      <c r="O267" s="50" t="str">
        <f>K267</f>
        <v> </v>
      </c>
    </row>
    <row r="268" spans="1:15" ht="12.75" hidden="1">
      <c r="A268" s="9">
        <f>B266</f>
        <v>0</v>
      </c>
      <c r="B268" s="41"/>
      <c r="C268" s="55"/>
      <c r="D268" s="55"/>
      <c r="E268" s="42"/>
      <c r="F268" s="43"/>
      <c r="G268" s="8">
        <f t="shared" si="21"/>
        <v>0</v>
      </c>
      <c r="H268" s="7">
        <f t="shared" si="22"/>
        <v>0</v>
      </c>
      <c r="I268" s="7">
        <f t="shared" si="23"/>
        <v>0</v>
      </c>
      <c r="J268" s="7" t="str">
        <f t="shared" si="24"/>
        <v> </v>
      </c>
      <c r="K268" s="15" t="str">
        <f t="shared" si="25"/>
        <v> </v>
      </c>
      <c r="M268" s="61">
        <f t="shared" si="20"/>
        <v>0.1</v>
      </c>
      <c r="N268" s="48" t="str">
        <f t="shared" si="18"/>
        <v> </v>
      </c>
      <c r="O268" s="50" t="str">
        <f t="shared" si="19"/>
        <v> </v>
      </c>
    </row>
    <row r="269" spans="1:15" s="62" customFormat="1" ht="12.75" hidden="1">
      <c r="A269" s="63"/>
      <c r="B269" s="64"/>
      <c r="C269" s="71"/>
      <c r="D269" s="71"/>
      <c r="E269" s="65"/>
      <c r="F269" s="66"/>
      <c r="G269" s="67"/>
      <c r="H269" s="68">
        <f>H268</f>
        <v>0</v>
      </c>
      <c r="I269" s="68"/>
      <c r="J269" s="68" t="str">
        <f>J268</f>
        <v> </v>
      </c>
      <c r="K269" s="69" t="str">
        <f>K268</f>
        <v> </v>
      </c>
      <c r="M269" s="61">
        <f>H269-0.1</f>
        <v>-0.1</v>
      </c>
      <c r="N269" s="48" t="str">
        <f>J269</f>
        <v> </v>
      </c>
      <c r="O269" s="50" t="str">
        <f>K269</f>
        <v> </v>
      </c>
    </row>
    <row r="270" spans="1:15" ht="12.75" hidden="1">
      <c r="A270" s="9">
        <f>B268</f>
        <v>0</v>
      </c>
      <c r="B270" s="41"/>
      <c r="C270" s="55"/>
      <c r="D270" s="55"/>
      <c r="E270" s="42"/>
      <c r="F270" s="43"/>
      <c r="G270" s="8">
        <f t="shared" si="21"/>
        <v>0</v>
      </c>
      <c r="H270" s="7">
        <f t="shared" si="22"/>
        <v>0</v>
      </c>
      <c r="I270" s="7">
        <f t="shared" si="23"/>
        <v>0</v>
      </c>
      <c r="J270" s="7" t="str">
        <f t="shared" si="24"/>
        <v> </v>
      </c>
      <c r="K270" s="15" t="str">
        <f t="shared" si="25"/>
        <v> </v>
      </c>
      <c r="M270" s="61">
        <f t="shared" si="20"/>
        <v>0.1</v>
      </c>
      <c r="N270" s="48" t="str">
        <f aca="true" t="shared" si="26" ref="N270:N396">J270</f>
        <v> </v>
      </c>
      <c r="O270" s="50" t="str">
        <f aca="true" t="shared" si="27" ref="O270:O396">K270</f>
        <v> </v>
      </c>
    </row>
    <row r="271" spans="1:15" s="62" customFormat="1" ht="12.75" hidden="1">
      <c r="A271" s="63"/>
      <c r="B271" s="64"/>
      <c r="C271" s="71"/>
      <c r="D271" s="71"/>
      <c r="E271" s="65"/>
      <c r="F271" s="66"/>
      <c r="G271" s="67"/>
      <c r="H271" s="68">
        <f>H270</f>
        <v>0</v>
      </c>
      <c r="I271" s="68"/>
      <c r="J271" s="68" t="str">
        <f>J270</f>
        <v> </v>
      </c>
      <c r="K271" s="69" t="str">
        <f>K270</f>
        <v> </v>
      </c>
      <c r="M271" s="61">
        <f>H271-0.1</f>
        <v>-0.1</v>
      </c>
      <c r="N271" s="48" t="str">
        <f>J271</f>
        <v> </v>
      </c>
      <c r="O271" s="50" t="str">
        <f>K271</f>
        <v> </v>
      </c>
    </row>
    <row r="272" spans="1:15" ht="12.75" hidden="1">
      <c r="A272" s="9">
        <f>B270</f>
        <v>0</v>
      </c>
      <c r="B272" s="41"/>
      <c r="C272" s="55"/>
      <c r="D272" s="55"/>
      <c r="E272" s="42"/>
      <c r="F272" s="43"/>
      <c r="G272" s="8">
        <f t="shared" si="21"/>
        <v>0</v>
      </c>
      <c r="H272" s="7">
        <f t="shared" si="22"/>
        <v>0</v>
      </c>
      <c r="I272" s="7">
        <f t="shared" si="23"/>
        <v>0</v>
      </c>
      <c r="J272" s="7" t="str">
        <f t="shared" si="24"/>
        <v> </v>
      </c>
      <c r="K272" s="15" t="str">
        <f t="shared" si="25"/>
        <v> </v>
      </c>
      <c r="M272" s="61">
        <f aca="true" t="shared" si="28" ref="M272:M398">G272+0.1</f>
        <v>0.1</v>
      </c>
      <c r="N272" s="48" t="str">
        <f t="shared" si="26"/>
        <v> </v>
      </c>
      <c r="O272" s="50" t="str">
        <f t="shared" si="27"/>
        <v> </v>
      </c>
    </row>
    <row r="273" spans="1:15" s="62" customFormat="1" ht="12.75" hidden="1">
      <c r="A273" s="63"/>
      <c r="B273" s="64"/>
      <c r="C273" s="71"/>
      <c r="D273" s="71"/>
      <c r="E273" s="65"/>
      <c r="F273" s="66"/>
      <c r="G273" s="67"/>
      <c r="H273" s="68">
        <f>H272</f>
        <v>0</v>
      </c>
      <c r="I273" s="68"/>
      <c r="J273" s="68" t="str">
        <f>J272</f>
        <v> </v>
      </c>
      <c r="K273" s="69" t="str">
        <f>K272</f>
        <v> </v>
      </c>
      <c r="M273" s="61">
        <f>H273-0.1</f>
        <v>-0.1</v>
      </c>
      <c r="N273" s="48" t="str">
        <f>J273</f>
        <v> </v>
      </c>
      <c r="O273" s="50" t="str">
        <f>K273</f>
        <v> </v>
      </c>
    </row>
    <row r="274" spans="1:15" ht="12.75" hidden="1">
      <c r="A274" s="9">
        <f>B272</f>
        <v>0</v>
      </c>
      <c r="B274" s="41"/>
      <c r="C274" s="55"/>
      <c r="D274" s="55"/>
      <c r="E274" s="42"/>
      <c r="F274" s="43"/>
      <c r="G274" s="8">
        <f t="shared" si="21"/>
        <v>0</v>
      </c>
      <c r="H274" s="7">
        <f t="shared" si="22"/>
        <v>0</v>
      </c>
      <c r="I274" s="7">
        <f t="shared" si="23"/>
        <v>0</v>
      </c>
      <c r="J274" s="7" t="str">
        <f t="shared" si="24"/>
        <v> </v>
      </c>
      <c r="K274" s="15" t="str">
        <f t="shared" si="25"/>
        <v> </v>
      </c>
      <c r="M274" s="61">
        <f t="shared" si="28"/>
        <v>0.1</v>
      </c>
      <c r="N274" s="48" t="str">
        <f t="shared" si="26"/>
        <v> </v>
      </c>
      <c r="O274" s="50" t="str">
        <f t="shared" si="27"/>
        <v> </v>
      </c>
    </row>
    <row r="275" spans="1:15" s="62" customFormat="1" ht="12.75" hidden="1">
      <c r="A275" s="63"/>
      <c r="B275" s="64"/>
      <c r="C275" s="71"/>
      <c r="D275" s="71"/>
      <c r="E275" s="65"/>
      <c r="F275" s="66"/>
      <c r="G275" s="67"/>
      <c r="H275" s="68">
        <f>H274</f>
        <v>0</v>
      </c>
      <c r="I275" s="68"/>
      <c r="J275" s="68" t="str">
        <f>J274</f>
        <v> </v>
      </c>
      <c r="K275" s="69" t="str">
        <f>K274</f>
        <v> </v>
      </c>
      <c r="M275" s="61">
        <f>H275-0.1</f>
        <v>-0.1</v>
      </c>
      <c r="N275" s="48" t="str">
        <f>J275</f>
        <v> </v>
      </c>
      <c r="O275" s="50" t="str">
        <f>K275</f>
        <v> </v>
      </c>
    </row>
    <row r="276" spans="1:15" ht="12.75" hidden="1">
      <c r="A276" s="9">
        <f>B274</f>
        <v>0</v>
      </c>
      <c r="B276" s="41"/>
      <c r="C276" s="55"/>
      <c r="D276" s="55"/>
      <c r="E276" s="42"/>
      <c r="F276" s="43"/>
      <c r="G276" s="8">
        <f t="shared" si="21"/>
        <v>0</v>
      </c>
      <c r="H276" s="7">
        <f t="shared" si="22"/>
        <v>0</v>
      </c>
      <c r="I276" s="7">
        <f t="shared" si="23"/>
        <v>0</v>
      </c>
      <c r="J276" s="7" t="str">
        <f t="shared" si="24"/>
        <v> </v>
      </c>
      <c r="K276" s="15" t="str">
        <f t="shared" si="25"/>
        <v> </v>
      </c>
      <c r="M276" s="61">
        <f t="shared" si="28"/>
        <v>0.1</v>
      </c>
      <c r="N276" s="48" t="str">
        <f t="shared" si="26"/>
        <v> </v>
      </c>
      <c r="O276" s="50" t="str">
        <f t="shared" si="27"/>
        <v> </v>
      </c>
    </row>
    <row r="277" spans="1:15" s="62" customFormat="1" ht="12.75" hidden="1">
      <c r="A277" s="63"/>
      <c r="B277" s="64"/>
      <c r="C277" s="71"/>
      <c r="D277" s="71"/>
      <c r="E277" s="65"/>
      <c r="F277" s="66"/>
      <c r="G277" s="67"/>
      <c r="H277" s="68">
        <f>H276</f>
        <v>0</v>
      </c>
      <c r="I277" s="68"/>
      <c r="J277" s="68" t="str">
        <f>J276</f>
        <v> </v>
      </c>
      <c r="K277" s="69" t="str">
        <f>K276</f>
        <v> </v>
      </c>
      <c r="M277" s="61">
        <f>H277-0.1</f>
        <v>-0.1</v>
      </c>
      <c r="N277" s="48" t="str">
        <f>J277</f>
        <v> </v>
      </c>
      <c r="O277" s="50" t="str">
        <f>K277</f>
        <v> </v>
      </c>
    </row>
    <row r="278" spans="1:15" ht="12.75" hidden="1">
      <c r="A278" s="9">
        <f>B276</f>
        <v>0</v>
      </c>
      <c r="B278" s="41"/>
      <c r="C278" s="55"/>
      <c r="D278" s="55"/>
      <c r="E278" s="42"/>
      <c r="F278" s="43"/>
      <c r="G278" s="8">
        <f t="shared" si="21"/>
        <v>0</v>
      </c>
      <c r="H278" s="7">
        <f t="shared" si="22"/>
        <v>0</v>
      </c>
      <c r="I278" s="7">
        <f t="shared" si="23"/>
        <v>0</v>
      </c>
      <c r="J278" s="7" t="str">
        <f t="shared" si="24"/>
        <v> </v>
      </c>
      <c r="K278" s="15" t="str">
        <f t="shared" si="25"/>
        <v> </v>
      </c>
      <c r="M278" s="61">
        <f t="shared" si="28"/>
        <v>0.1</v>
      </c>
      <c r="N278" s="48" t="str">
        <f t="shared" si="26"/>
        <v> </v>
      </c>
      <c r="O278" s="50" t="str">
        <f t="shared" si="27"/>
        <v> </v>
      </c>
    </row>
    <row r="279" spans="1:15" s="62" customFormat="1" ht="12.75" hidden="1">
      <c r="A279" s="63"/>
      <c r="B279" s="64"/>
      <c r="C279" s="71"/>
      <c r="D279" s="71"/>
      <c r="E279" s="65"/>
      <c r="F279" s="66"/>
      <c r="G279" s="67"/>
      <c r="H279" s="68">
        <f>H278</f>
        <v>0</v>
      </c>
      <c r="I279" s="68"/>
      <c r="J279" s="68" t="str">
        <f>J278</f>
        <v> </v>
      </c>
      <c r="K279" s="69" t="str">
        <f>K278</f>
        <v> </v>
      </c>
      <c r="M279" s="61">
        <f>H279-0.1</f>
        <v>-0.1</v>
      </c>
      <c r="N279" s="48" t="str">
        <f>J279</f>
        <v> </v>
      </c>
      <c r="O279" s="50" t="str">
        <f>K279</f>
        <v> </v>
      </c>
    </row>
    <row r="280" spans="1:15" ht="12.75" hidden="1">
      <c r="A280" s="9">
        <f>B278</f>
        <v>0</v>
      </c>
      <c r="B280" s="41"/>
      <c r="C280" s="55"/>
      <c r="D280" s="55"/>
      <c r="E280" s="42"/>
      <c r="F280" s="43"/>
      <c r="G280" s="8">
        <f t="shared" si="21"/>
        <v>0</v>
      </c>
      <c r="H280" s="7">
        <f t="shared" si="22"/>
        <v>0</v>
      </c>
      <c r="I280" s="7">
        <f t="shared" si="23"/>
        <v>0</v>
      </c>
      <c r="J280" s="7" t="str">
        <f t="shared" si="24"/>
        <v> </v>
      </c>
      <c r="K280" s="15" t="str">
        <f t="shared" si="25"/>
        <v> </v>
      </c>
      <c r="M280" s="61">
        <f t="shared" si="28"/>
        <v>0.1</v>
      </c>
      <c r="N280" s="48" t="str">
        <f t="shared" si="26"/>
        <v> </v>
      </c>
      <c r="O280" s="50" t="str">
        <f t="shared" si="27"/>
        <v> </v>
      </c>
    </row>
    <row r="281" spans="1:15" s="62" customFormat="1" ht="12.75" hidden="1">
      <c r="A281" s="63"/>
      <c r="B281" s="64"/>
      <c r="C281" s="71"/>
      <c r="D281" s="71"/>
      <c r="E281" s="65"/>
      <c r="F281" s="66"/>
      <c r="G281" s="67"/>
      <c r="H281" s="68">
        <f>H280</f>
        <v>0</v>
      </c>
      <c r="I281" s="68"/>
      <c r="J281" s="68" t="str">
        <f>J280</f>
        <v> </v>
      </c>
      <c r="K281" s="69" t="str">
        <f>K280</f>
        <v> </v>
      </c>
      <c r="M281" s="61">
        <f>H281-0.1</f>
        <v>-0.1</v>
      </c>
      <c r="N281" s="48" t="str">
        <f>J281</f>
        <v> </v>
      </c>
      <c r="O281" s="50" t="str">
        <f>K281</f>
        <v> </v>
      </c>
    </row>
    <row r="282" spans="1:15" ht="12.75" hidden="1">
      <c r="A282" s="9">
        <f>B280</f>
        <v>0</v>
      </c>
      <c r="B282" s="41"/>
      <c r="C282" s="55"/>
      <c r="D282" s="55"/>
      <c r="E282" s="42"/>
      <c r="F282" s="43"/>
      <c r="G282" s="8">
        <f t="shared" si="21"/>
        <v>0</v>
      </c>
      <c r="H282" s="7">
        <f t="shared" si="22"/>
        <v>0</v>
      </c>
      <c r="I282" s="7">
        <f t="shared" si="23"/>
        <v>0</v>
      </c>
      <c r="J282" s="7" t="str">
        <f t="shared" si="24"/>
        <v> </v>
      </c>
      <c r="K282" s="15" t="str">
        <f t="shared" si="25"/>
        <v> </v>
      </c>
      <c r="M282" s="61">
        <f t="shared" si="28"/>
        <v>0.1</v>
      </c>
      <c r="N282" s="48" t="str">
        <f t="shared" si="26"/>
        <v> </v>
      </c>
      <c r="O282" s="50" t="str">
        <f t="shared" si="27"/>
        <v> </v>
      </c>
    </row>
    <row r="283" spans="1:15" s="62" customFormat="1" ht="12.75" hidden="1">
      <c r="A283" s="63"/>
      <c r="B283" s="64"/>
      <c r="C283" s="71"/>
      <c r="D283" s="71"/>
      <c r="E283" s="65"/>
      <c r="F283" s="66"/>
      <c r="G283" s="67"/>
      <c r="H283" s="68">
        <f>H282</f>
        <v>0</v>
      </c>
      <c r="I283" s="68"/>
      <c r="J283" s="68" t="str">
        <f>J282</f>
        <v> </v>
      </c>
      <c r="K283" s="69" t="str">
        <f>K282</f>
        <v> </v>
      </c>
      <c r="M283" s="61">
        <f>H283-0.1</f>
        <v>-0.1</v>
      </c>
      <c r="N283" s="48" t="str">
        <f>J283</f>
        <v> </v>
      </c>
      <c r="O283" s="50" t="str">
        <f>K283</f>
        <v> </v>
      </c>
    </row>
    <row r="284" spans="1:15" ht="12.75" hidden="1">
      <c r="A284" s="9">
        <f>B282</f>
        <v>0</v>
      </c>
      <c r="B284" s="41"/>
      <c r="C284" s="55"/>
      <c r="D284" s="55"/>
      <c r="E284" s="42"/>
      <c r="F284" s="43"/>
      <c r="G284" s="8">
        <f t="shared" si="21"/>
        <v>0</v>
      </c>
      <c r="H284" s="7">
        <f t="shared" si="22"/>
        <v>0</v>
      </c>
      <c r="I284" s="7">
        <f t="shared" si="23"/>
        <v>0</v>
      </c>
      <c r="J284" s="7" t="str">
        <f t="shared" si="24"/>
        <v> </v>
      </c>
      <c r="K284" s="15" t="str">
        <f t="shared" si="25"/>
        <v> </v>
      </c>
      <c r="M284" s="61">
        <f t="shared" si="28"/>
        <v>0.1</v>
      </c>
      <c r="N284" s="48" t="str">
        <f t="shared" si="26"/>
        <v> </v>
      </c>
      <c r="O284" s="50" t="str">
        <f t="shared" si="27"/>
        <v> </v>
      </c>
    </row>
    <row r="285" spans="1:15" s="62" customFormat="1" ht="12.75" hidden="1">
      <c r="A285" s="63"/>
      <c r="B285" s="64"/>
      <c r="C285" s="71"/>
      <c r="D285" s="71"/>
      <c r="E285" s="65"/>
      <c r="F285" s="66"/>
      <c r="G285" s="67"/>
      <c r="H285" s="68">
        <f>H284</f>
        <v>0</v>
      </c>
      <c r="I285" s="68"/>
      <c r="J285" s="68" t="str">
        <f>J284</f>
        <v> </v>
      </c>
      <c r="K285" s="69" t="str">
        <f>K284</f>
        <v> </v>
      </c>
      <c r="M285" s="61">
        <f>H285-0.1</f>
        <v>-0.1</v>
      </c>
      <c r="N285" s="48" t="str">
        <f>J285</f>
        <v> </v>
      </c>
      <c r="O285" s="50" t="str">
        <f>K285</f>
        <v> </v>
      </c>
    </row>
    <row r="286" spans="1:15" ht="12.75" hidden="1">
      <c r="A286" s="9">
        <f>B284</f>
        <v>0</v>
      </c>
      <c r="B286" s="41"/>
      <c r="C286" s="55"/>
      <c r="D286" s="55"/>
      <c r="E286" s="42"/>
      <c r="F286" s="43"/>
      <c r="G286" s="8">
        <f t="shared" si="21"/>
        <v>0</v>
      </c>
      <c r="H286" s="7">
        <f t="shared" si="22"/>
        <v>0</v>
      </c>
      <c r="I286" s="7">
        <f t="shared" si="23"/>
        <v>0</v>
      </c>
      <c r="J286" s="7" t="str">
        <f t="shared" si="24"/>
        <v> </v>
      </c>
      <c r="K286" s="15" t="str">
        <f t="shared" si="25"/>
        <v> </v>
      </c>
      <c r="M286" s="61">
        <f t="shared" si="28"/>
        <v>0.1</v>
      </c>
      <c r="N286" s="48" t="str">
        <f t="shared" si="26"/>
        <v> </v>
      </c>
      <c r="O286" s="50" t="str">
        <f t="shared" si="27"/>
        <v> </v>
      </c>
    </row>
    <row r="287" spans="1:15" s="62" customFormat="1" ht="12.75" hidden="1">
      <c r="A287" s="63"/>
      <c r="B287" s="64"/>
      <c r="C287" s="71"/>
      <c r="D287" s="71"/>
      <c r="E287" s="65"/>
      <c r="F287" s="66"/>
      <c r="G287" s="67"/>
      <c r="H287" s="68">
        <f>H286</f>
        <v>0</v>
      </c>
      <c r="I287" s="68"/>
      <c r="J287" s="68" t="str">
        <f>J286</f>
        <v> </v>
      </c>
      <c r="K287" s="69" t="str">
        <f>K286</f>
        <v> </v>
      </c>
      <c r="M287" s="61">
        <f>H287-0.1</f>
        <v>-0.1</v>
      </c>
      <c r="N287" s="48" t="str">
        <f>J287</f>
        <v> </v>
      </c>
      <c r="O287" s="50" t="str">
        <f>K287</f>
        <v> </v>
      </c>
    </row>
    <row r="288" spans="1:15" ht="12.75" hidden="1">
      <c r="A288" s="9">
        <f>B286</f>
        <v>0</v>
      </c>
      <c r="B288" s="41"/>
      <c r="C288" s="55"/>
      <c r="D288" s="55"/>
      <c r="E288" s="42"/>
      <c r="F288" s="43"/>
      <c r="G288" s="8">
        <f t="shared" si="21"/>
        <v>0</v>
      </c>
      <c r="H288" s="7">
        <f t="shared" si="22"/>
        <v>0</v>
      </c>
      <c r="I288" s="7">
        <f t="shared" si="23"/>
        <v>0</v>
      </c>
      <c r="J288" s="7" t="str">
        <f t="shared" si="24"/>
        <v> </v>
      </c>
      <c r="K288" s="15" t="str">
        <f t="shared" si="25"/>
        <v> </v>
      </c>
      <c r="M288" s="61">
        <f t="shared" si="28"/>
        <v>0.1</v>
      </c>
      <c r="N288" s="48" t="str">
        <f t="shared" si="26"/>
        <v> </v>
      </c>
      <c r="O288" s="50" t="str">
        <f t="shared" si="27"/>
        <v> </v>
      </c>
    </row>
    <row r="289" spans="1:15" s="62" customFormat="1" ht="12.75" hidden="1">
      <c r="A289" s="63"/>
      <c r="B289" s="64"/>
      <c r="C289" s="71"/>
      <c r="D289" s="71"/>
      <c r="E289" s="65"/>
      <c r="F289" s="66"/>
      <c r="G289" s="67"/>
      <c r="H289" s="68">
        <f>H288</f>
        <v>0</v>
      </c>
      <c r="I289" s="68"/>
      <c r="J289" s="68" t="str">
        <f>J288</f>
        <v> </v>
      </c>
      <c r="K289" s="69" t="str">
        <f>K288</f>
        <v> </v>
      </c>
      <c r="M289" s="61">
        <f>H289-0.1</f>
        <v>-0.1</v>
      </c>
      <c r="N289" s="48" t="str">
        <f>J289</f>
        <v> </v>
      </c>
      <c r="O289" s="50" t="str">
        <f>K289</f>
        <v> </v>
      </c>
    </row>
    <row r="290" spans="1:15" ht="12.75" hidden="1">
      <c r="A290" s="9">
        <f>B288</f>
        <v>0</v>
      </c>
      <c r="B290" s="41"/>
      <c r="C290" s="55"/>
      <c r="D290" s="55"/>
      <c r="E290" s="42"/>
      <c r="F290" s="43"/>
      <c r="G290" s="8">
        <f t="shared" si="21"/>
        <v>0</v>
      </c>
      <c r="H290" s="7">
        <f t="shared" si="22"/>
        <v>0</v>
      </c>
      <c r="I290" s="7">
        <f t="shared" si="23"/>
        <v>0</v>
      </c>
      <c r="J290" s="7" t="str">
        <f t="shared" si="24"/>
        <v> </v>
      </c>
      <c r="K290" s="15" t="str">
        <f t="shared" si="25"/>
        <v> </v>
      </c>
      <c r="M290" s="61">
        <f t="shared" si="28"/>
        <v>0.1</v>
      </c>
      <c r="N290" s="48" t="str">
        <f t="shared" si="26"/>
        <v> </v>
      </c>
      <c r="O290" s="50" t="str">
        <f t="shared" si="27"/>
        <v> </v>
      </c>
    </row>
    <row r="291" spans="1:15" s="62" customFormat="1" ht="12.75" hidden="1">
      <c r="A291" s="63"/>
      <c r="B291" s="64"/>
      <c r="C291" s="71"/>
      <c r="D291" s="71"/>
      <c r="E291" s="65"/>
      <c r="F291" s="66"/>
      <c r="G291" s="67"/>
      <c r="H291" s="68">
        <f>H290</f>
        <v>0</v>
      </c>
      <c r="I291" s="68"/>
      <c r="J291" s="68" t="str">
        <f>J290</f>
        <v> </v>
      </c>
      <c r="K291" s="69" t="str">
        <f>K290</f>
        <v> </v>
      </c>
      <c r="M291" s="61">
        <f>H291-0.1</f>
        <v>-0.1</v>
      </c>
      <c r="N291" s="48" t="str">
        <f>J291</f>
        <v> </v>
      </c>
      <c r="O291" s="50" t="str">
        <f>K291</f>
        <v> </v>
      </c>
    </row>
    <row r="292" spans="1:15" ht="12.75" hidden="1">
      <c r="A292" s="9">
        <f>B290</f>
        <v>0</v>
      </c>
      <c r="B292" s="41"/>
      <c r="C292" s="55"/>
      <c r="D292" s="55"/>
      <c r="E292" s="42"/>
      <c r="F292" s="43"/>
      <c r="G292" s="8">
        <f t="shared" si="21"/>
        <v>0</v>
      </c>
      <c r="H292" s="7">
        <f t="shared" si="22"/>
        <v>0</v>
      </c>
      <c r="I292" s="7">
        <f t="shared" si="23"/>
        <v>0</v>
      </c>
      <c r="J292" s="7" t="str">
        <f t="shared" si="24"/>
        <v> </v>
      </c>
      <c r="K292" s="15" t="str">
        <f t="shared" si="25"/>
        <v> </v>
      </c>
      <c r="M292" s="61">
        <f t="shared" si="28"/>
        <v>0.1</v>
      </c>
      <c r="N292" s="48" t="str">
        <f t="shared" si="26"/>
        <v> </v>
      </c>
      <c r="O292" s="50" t="str">
        <f t="shared" si="27"/>
        <v> </v>
      </c>
    </row>
    <row r="293" spans="1:15" s="62" customFormat="1" ht="12.75" hidden="1">
      <c r="A293" s="63"/>
      <c r="B293" s="64"/>
      <c r="C293" s="71"/>
      <c r="D293" s="71"/>
      <c r="E293" s="65"/>
      <c r="F293" s="66"/>
      <c r="G293" s="67"/>
      <c r="H293" s="68">
        <f>H292</f>
        <v>0</v>
      </c>
      <c r="I293" s="68"/>
      <c r="J293" s="68" t="str">
        <f>J292</f>
        <v> </v>
      </c>
      <c r="K293" s="69" t="str">
        <f>K292</f>
        <v> </v>
      </c>
      <c r="M293" s="61">
        <f>H293-0.1</f>
        <v>-0.1</v>
      </c>
      <c r="N293" s="48" t="str">
        <f>J293</f>
        <v> </v>
      </c>
      <c r="O293" s="50" t="str">
        <f>K293</f>
        <v> </v>
      </c>
    </row>
    <row r="294" spans="1:15" ht="12.75" hidden="1">
      <c r="A294" s="9">
        <f>B292</f>
        <v>0</v>
      </c>
      <c r="B294" s="41"/>
      <c r="C294" s="55"/>
      <c r="D294" s="55"/>
      <c r="E294" s="42"/>
      <c r="F294" s="43"/>
      <c r="G294" s="8">
        <f t="shared" si="21"/>
        <v>0</v>
      </c>
      <c r="H294" s="7">
        <f t="shared" si="22"/>
        <v>0</v>
      </c>
      <c r="I294" s="7">
        <f t="shared" si="23"/>
        <v>0</v>
      </c>
      <c r="J294" s="7" t="str">
        <f t="shared" si="24"/>
        <v> </v>
      </c>
      <c r="K294" s="15" t="str">
        <f t="shared" si="25"/>
        <v> </v>
      </c>
      <c r="M294" s="61">
        <f t="shared" si="28"/>
        <v>0.1</v>
      </c>
      <c r="N294" s="48" t="str">
        <f t="shared" si="26"/>
        <v> </v>
      </c>
      <c r="O294" s="50" t="str">
        <f t="shared" si="27"/>
        <v> </v>
      </c>
    </row>
    <row r="295" spans="1:15" s="62" customFormat="1" ht="12.75" hidden="1">
      <c r="A295" s="63"/>
      <c r="B295" s="64"/>
      <c r="C295" s="71"/>
      <c r="D295" s="71"/>
      <c r="E295" s="65"/>
      <c r="F295" s="66"/>
      <c r="G295" s="67"/>
      <c r="H295" s="68">
        <f>H294</f>
        <v>0</v>
      </c>
      <c r="I295" s="68"/>
      <c r="J295" s="68" t="str">
        <f>J294</f>
        <v> </v>
      </c>
      <c r="K295" s="69" t="str">
        <f>K294</f>
        <v> </v>
      </c>
      <c r="M295" s="61">
        <f>H295-0.1</f>
        <v>-0.1</v>
      </c>
      <c r="N295" s="48" t="str">
        <f>J295</f>
        <v> </v>
      </c>
      <c r="O295" s="50" t="str">
        <f>K295</f>
        <v> </v>
      </c>
    </row>
    <row r="296" spans="1:15" ht="12.75" hidden="1">
      <c r="A296" s="9">
        <f>B294</f>
        <v>0</v>
      </c>
      <c r="B296" s="41"/>
      <c r="C296" s="55"/>
      <c r="D296" s="55"/>
      <c r="E296" s="42"/>
      <c r="F296" s="43"/>
      <c r="G296" s="8">
        <f t="shared" si="21"/>
        <v>0</v>
      </c>
      <c r="H296" s="7">
        <f t="shared" si="22"/>
        <v>0</v>
      </c>
      <c r="I296" s="7">
        <f t="shared" si="23"/>
        <v>0</v>
      </c>
      <c r="J296" s="7" t="str">
        <f t="shared" si="24"/>
        <v> </v>
      </c>
      <c r="K296" s="15" t="str">
        <f t="shared" si="25"/>
        <v> </v>
      </c>
      <c r="M296" s="61">
        <f t="shared" si="28"/>
        <v>0.1</v>
      </c>
      <c r="N296" s="48" t="str">
        <f t="shared" si="26"/>
        <v> </v>
      </c>
      <c r="O296" s="50" t="str">
        <f t="shared" si="27"/>
        <v> </v>
      </c>
    </row>
    <row r="297" spans="1:15" s="62" customFormat="1" ht="12.75" hidden="1">
      <c r="A297" s="63"/>
      <c r="B297" s="64"/>
      <c r="C297" s="71"/>
      <c r="D297" s="71"/>
      <c r="E297" s="65"/>
      <c r="F297" s="66"/>
      <c r="G297" s="67"/>
      <c r="H297" s="68">
        <f>H296</f>
        <v>0</v>
      </c>
      <c r="I297" s="68"/>
      <c r="J297" s="68" t="str">
        <f>J296</f>
        <v> </v>
      </c>
      <c r="K297" s="69" t="str">
        <f>K296</f>
        <v> </v>
      </c>
      <c r="M297" s="61">
        <f>H297-0.1</f>
        <v>-0.1</v>
      </c>
      <c r="N297" s="48" t="str">
        <f>J297</f>
        <v> </v>
      </c>
      <c r="O297" s="50" t="str">
        <f>K297</f>
        <v> </v>
      </c>
    </row>
    <row r="298" spans="1:15" ht="12.75" hidden="1">
      <c r="A298" s="9">
        <f>B296</f>
        <v>0</v>
      </c>
      <c r="B298" s="41"/>
      <c r="C298" s="55"/>
      <c r="D298" s="55"/>
      <c r="E298" s="42"/>
      <c r="F298" s="43"/>
      <c r="G298" s="8">
        <f t="shared" si="21"/>
        <v>0</v>
      </c>
      <c r="H298" s="7">
        <f t="shared" si="22"/>
        <v>0</v>
      </c>
      <c r="I298" s="7">
        <f t="shared" si="23"/>
        <v>0</v>
      </c>
      <c r="J298" s="7" t="str">
        <f t="shared" si="24"/>
        <v> </v>
      </c>
      <c r="K298" s="15" t="str">
        <f t="shared" si="25"/>
        <v> </v>
      </c>
      <c r="M298" s="61">
        <f t="shared" si="28"/>
        <v>0.1</v>
      </c>
      <c r="N298" s="48" t="str">
        <f t="shared" si="26"/>
        <v> </v>
      </c>
      <c r="O298" s="50" t="str">
        <f t="shared" si="27"/>
        <v> </v>
      </c>
    </row>
    <row r="299" spans="1:15" s="62" customFormat="1" ht="12.75" hidden="1">
      <c r="A299" s="63"/>
      <c r="B299" s="64"/>
      <c r="C299" s="71"/>
      <c r="D299" s="71"/>
      <c r="E299" s="65"/>
      <c r="F299" s="66"/>
      <c r="G299" s="67"/>
      <c r="H299" s="68">
        <f>H298</f>
        <v>0</v>
      </c>
      <c r="I299" s="68"/>
      <c r="J299" s="68" t="str">
        <f>J298</f>
        <v> </v>
      </c>
      <c r="K299" s="69" t="str">
        <f>K298</f>
        <v> </v>
      </c>
      <c r="M299" s="61">
        <f>H299-0.1</f>
        <v>-0.1</v>
      </c>
      <c r="N299" s="48" t="str">
        <f>J299</f>
        <v> </v>
      </c>
      <c r="O299" s="50" t="str">
        <f>K299</f>
        <v> </v>
      </c>
    </row>
    <row r="300" spans="1:15" ht="12.75" hidden="1">
      <c r="A300" s="9">
        <f>B298</f>
        <v>0</v>
      </c>
      <c r="B300" s="41"/>
      <c r="C300" s="55"/>
      <c r="D300" s="55"/>
      <c r="E300" s="42"/>
      <c r="F300" s="43"/>
      <c r="G300" s="8">
        <f t="shared" si="21"/>
        <v>0</v>
      </c>
      <c r="H300" s="7">
        <f t="shared" si="22"/>
        <v>0</v>
      </c>
      <c r="I300" s="7">
        <f t="shared" si="23"/>
        <v>0</v>
      </c>
      <c r="J300" s="7" t="str">
        <f t="shared" si="24"/>
        <v> </v>
      </c>
      <c r="K300" s="15" t="str">
        <f t="shared" si="25"/>
        <v> </v>
      </c>
      <c r="M300" s="61">
        <f t="shared" si="28"/>
        <v>0.1</v>
      </c>
      <c r="N300" s="48" t="str">
        <f t="shared" si="26"/>
        <v> </v>
      </c>
      <c r="O300" s="50" t="str">
        <f t="shared" si="27"/>
        <v> </v>
      </c>
    </row>
    <row r="301" spans="1:15" s="62" customFormat="1" ht="12.75" hidden="1">
      <c r="A301" s="63"/>
      <c r="B301" s="64"/>
      <c r="C301" s="71"/>
      <c r="D301" s="71"/>
      <c r="E301" s="65"/>
      <c r="F301" s="66"/>
      <c r="G301" s="67"/>
      <c r="H301" s="68">
        <f>H300</f>
        <v>0</v>
      </c>
      <c r="I301" s="68"/>
      <c r="J301" s="68" t="str">
        <f>J300</f>
        <v> </v>
      </c>
      <c r="K301" s="69" t="str">
        <f>K300</f>
        <v> </v>
      </c>
      <c r="M301" s="61">
        <f>H301-0.1</f>
        <v>-0.1</v>
      </c>
      <c r="N301" s="48" t="str">
        <f>J301</f>
        <v> </v>
      </c>
      <c r="O301" s="50" t="str">
        <f>K301</f>
        <v> </v>
      </c>
    </row>
    <row r="302" spans="1:15" ht="12.75" hidden="1">
      <c r="A302" s="9">
        <f>B300</f>
        <v>0</v>
      </c>
      <c r="B302" s="41"/>
      <c r="C302" s="55"/>
      <c r="D302" s="55"/>
      <c r="E302" s="42"/>
      <c r="F302" s="43"/>
      <c r="G302" s="8">
        <f t="shared" si="21"/>
        <v>0</v>
      </c>
      <c r="H302" s="7">
        <f t="shared" si="22"/>
        <v>0</v>
      </c>
      <c r="I302" s="7">
        <f t="shared" si="23"/>
        <v>0</v>
      </c>
      <c r="J302" s="7" t="str">
        <f t="shared" si="24"/>
        <v> </v>
      </c>
      <c r="K302" s="15" t="str">
        <f t="shared" si="25"/>
        <v> </v>
      </c>
      <c r="M302" s="61">
        <f t="shared" si="28"/>
        <v>0.1</v>
      </c>
      <c r="N302" s="48" t="str">
        <f t="shared" si="26"/>
        <v> </v>
      </c>
      <c r="O302" s="50" t="str">
        <f t="shared" si="27"/>
        <v> </v>
      </c>
    </row>
    <row r="303" spans="1:15" s="62" customFormat="1" ht="12.75" hidden="1">
      <c r="A303" s="63"/>
      <c r="B303" s="64"/>
      <c r="C303" s="71"/>
      <c r="D303" s="71"/>
      <c r="E303" s="65"/>
      <c r="F303" s="66"/>
      <c r="G303" s="67"/>
      <c r="H303" s="68">
        <f>H302</f>
        <v>0</v>
      </c>
      <c r="I303" s="68"/>
      <c r="J303" s="68" t="str">
        <f>J302</f>
        <v> </v>
      </c>
      <c r="K303" s="69" t="str">
        <f>K302</f>
        <v> </v>
      </c>
      <c r="M303" s="61">
        <f>H303-0.1</f>
        <v>-0.1</v>
      </c>
      <c r="N303" s="48" t="str">
        <f>J303</f>
        <v> </v>
      </c>
      <c r="O303" s="50" t="str">
        <f>K303</f>
        <v> </v>
      </c>
    </row>
    <row r="304" spans="1:15" ht="12.75" hidden="1">
      <c r="A304" s="9">
        <f>B302</f>
        <v>0</v>
      </c>
      <c r="B304" s="41"/>
      <c r="C304" s="55"/>
      <c r="D304" s="55"/>
      <c r="E304" s="42"/>
      <c r="F304" s="43"/>
      <c r="G304" s="8">
        <f t="shared" si="21"/>
        <v>0</v>
      </c>
      <c r="H304" s="7">
        <f t="shared" si="22"/>
        <v>0</v>
      </c>
      <c r="I304" s="7">
        <f t="shared" si="23"/>
        <v>0</v>
      </c>
      <c r="J304" s="7" t="str">
        <f t="shared" si="24"/>
        <v> </v>
      </c>
      <c r="K304" s="15" t="str">
        <f t="shared" si="25"/>
        <v> </v>
      </c>
      <c r="M304" s="61">
        <f t="shared" si="28"/>
        <v>0.1</v>
      </c>
      <c r="N304" s="48" t="str">
        <f t="shared" si="26"/>
        <v> </v>
      </c>
      <c r="O304" s="50" t="str">
        <f t="shared" si="27"/>
        <v> </v>
      </c>
    </row>
    <row r="305" spans="1:15" s="62" customFormat="1" ht="12.75" hidden="1">
      <c r="A305" s="63"/>
      <c r="B305" s="64"/>
      <c r="C305" s="71"/>
      <c r="D305" s="71"/>
      <c r="E305" s="65"/>
      <c r="F305" s="66"/>
      <c r="G305" s="67"/>
      <c r="H305" s="68">
        <f>H304</f>
        <v>0</v>
      </c>
      <c r="I305" s="68"/>
      <c r="J305" s="68" t="str">
        <f>J304</f>
        <v> </v>
      </c>
      <c r="K305" s="69" t="str">
        <f>K304</f>
        <v> </v>
      </c>
      <c r="M305" s="61">
        <f>H305-0.1</f>
        <v>-0.1</v>
      </c>
      <c r="N305" s="48" t="str">
        <f>J305</f>
        <v> </v>
      </c>
      <c r="O305" s="50" t="str">
        <f>K305</f>
        <v> </v>
      </c>
    </row>
    <row r="306" spans="1:15" ht="12.75" hidden="1">
      <c r="A306" s="9">
        <f>B304</f>
        <v>0</v>
      </c>
      <c r="B306" s="41"/>
      <c r="C306" s="55"/>
      <c r="D306" s="55"/>
      <c r="E306" s="42"/>
      <c r="F306" s="43"/>
      <c r="G306" s="8">
        <f t="shared" si="21"/>
        <v>0</v>
      </c>
      <c r="H306" s="7">
        <f t="shared" si="22"/>
        <v>0</v>
      </c>
      <c r="I306" s="7">
        <f t="shared" si="23"/>
        <v>0</v>
      </c>
      <c r="J306" s="7" t="str">
        <f t="shared" si="24"/>
        <v> </v>
      </c>
      <c r="K306" s="15" t="str">
        <f t="shared" si="25"/>
        <v> </v>
      </c>
      <c r="M306" s="61">
        <f t="shared" si="28"/>
        <v>0.1</v>
      </c>
      <c r="N306" s="48" t="str">
        <f t="shared" si="26"/>
        <v> </v>
      </c>
      <c r="O306" s="50" t="str">
        <f t="shared" si="27"/>
        <v> </v>
      </c>
    </row>
    <row r="307" spans="1:15" s="62" customFormat="1" ht="12.75" hidden="1">
      <c r="A307" s="63"/>
      <c r="B307" s="64"/>
      <c r="C307" s="71"/>
      <c r="D307" s="71"/>
      <c r="E307" s="65"/>
      <c r="F307" s="66"/>
      <c r="G307" s="67"/>
      <c r="H307" s="68">
        <f>H306</f>
        <v>0</v>
      </c>
      <c r="I307" s="68"/>
      <c r="J307" s="68" t="str">
        <f>J306</f>
        <v> </v>
      </c>
      <c r="K307" s="69" t="str">
        <f>K306</f>
        <v> </v>
      </c>
      <c r="M307" s="61">
        <f>H307-0.1</f>
        <v>-0.1</v>
      </c>
      <c r="N307" s="48" t="str">
        <f>J307</f>
        <v> </v>
      </c>
      <c r="O307" s="50" t="str">
        <f>K307</f>
        <v> </v>
      </c>
    </row>
    <row r="308" spans="1:15" ht="12.75" hidden="1">
      <c r="A308" s="9">
        <f>B306</f>
        <v>0</v>
      </c>
      <c r="B308" s="41"/>
      <c r="C308" s="55"/>
      <c r="D308" s="55"/>
      <c r="E308" s="42"/>
      <c r="F308" s="43"/>
      <c r="G308" s="8">
        <f t="shared" si="21"/>
        <v>0</v>
      </c>
      <c r="H308" s="7">
        <f t="shared" si="22"/>
        <v>0</v>
      </c>
      <c r="I308" s="7">
        <f t="shared" si="23"/>
        <v>0</v>
      </c>
      <c r="J308" s="7" t="str">
        <f t="shared" si="24"/>
        <v> </v>
      </c>
      <c r="K308" s="15" t="str">
        <f t="shared" si="25"/>
        <v> </v>
      </c>
      <c r="M308" s="61">
        <f t="shared" si="28"/>
        <v>0.1</v>
      </c>
      <c r="N308" s="48" t="str">
        <f t="shared" si="26"/>
        <v> </v>
      </c>
      <c r="O308" s="50" t="str">
        <f t="shared" si="27"/>
        <v> </v>
      </c>
    </row>
    <row r="309" spans="1:15" s="62" customFormat="1" ht="12.75" hidden="1">
      <c r="A309" s="63"/>
      <c r="B309" s="64"/>
      <c r="C309" s="71"/>
      <c r="D309" s="71"/>
      <c r="E309" s="65"/>
      <c r="F309" s="66"/>
      <c r="G309" s="67"/>
      <c r="H309" s="68">
        <f>H308</f>
        <v>0</v>
      </c>
      <c r="I309" s="68"/>
      <c r="J309" s="68" t="str">
        <f>J308</f>
        <v> </v>
      </c>
      <c r="K309" s="69" t="str">
        <f>K308</f>
        <v> </v>
      </c>
      <c r="M309" s="61">
        <f>H309-0.1</f>
        <v>-0.1</v>
      </c>
      <c r="N309" s="48" t="str">
        <f>J309</f>
        <v> </v>
      </c>
      <c r="O309" s="50" t="str">
        <f>K309</f>
        <v> </v>
      </c>
    </row>
    <row r="310" spans="1:15" ht="12.75" hidden="1">
      <c r="A310" s="9">
        <f>B308</f>
        <v>0</v>
      </c>
      <c r="B310" s="41"/>
      <c r="C310" s="55"/>
      <c r="D310" s="55"/>
      <c r="E310" s="42"/>
      <c r="F310" s="43"/>
      <c r="G310" s="8">
        <f t="shared" si="21"/>
        <v>0</v>
      </c>
      <c r="H310" s="7">
        <f t="shared" si="22"/>
        <v>0</v>
      </c>
      <c r="I310" s="7">
        <f t="shared" si="23"/>
        <v>0</v>
      </c>
      <c r="J310" s="7" t="str">
        <f t="shared" si="24"/>
        <v> </v>
      </c>
      <c r="K310" s="15" t="str">
        <f t="shared" si="25"/>
        <v> </v>
      </c>
      <c r="M310" s="61">
        <f t="shared" si="28"/>
        <v>0.1</v>
      </c>
      <c r="N310" s="48" t="str">
        <f t="shared" si="26"/>
        <v> </v>
      </c>
      <c r="O310" s="50" t="str">
        <f t="shared" si="27"/>
        <v> </v>
      </c>
    </row>
    <row r="311" spans="1:15" s="62" customFormat="1" ht="12.75" hidden="1">
      <c r="A311" s="63"/>
      <c r="B311" s="64"/>
      <c r="C311" s="71"/>
      <c r="D311" s="71"/>
      <c r="E311" s="65"/>
      <c r="F311" s="66"/>
      <c r="G311" s="67"/>
      <c r="H311" s="68">
        <f>H310</f>
        <v>0</v>
      </c>
      <c r="I311" s="68"/>
      <c r="J311" s="68" t="str">
        <f>J310</f>
        <v> </v>
      </c>
      <c r="K311" s="69" t="str">
        <f>K310</f>
        <v> </v>
      </c>
      <c r="M311" s="61">
        <f>H311-0.1</f>
        <v>-0.1</v>
      </c>
      <c r="N311" s="48" t="str">
        <f>J311</f>
        <v> </v>
      </c>
      <c r="O311" s="50" t="str">
        <f>K311</f>
        <v> </v>
      </c>
    </row>
    <row r="312" spans="1:15" ht="12.75" hidden="1">
      <c r="A312" s="9">
        <f>B310</f>
        <v>0</v>
      </c>
      <c r="B312" s="41"/>
      <c r="C312" s="55"/>
      <c r="D312" s="55"/>
      <c r="E312" s="42"/>
      <c r="F312" s="43"/>
      <c r="G312" s="8">
        <f t="shared" si="21"/>
        <v>0</v>
      </c>
      <c r="H312" s="7">
        <f t="shared" si="22"/>
        <v>0</v>
      </c>
      <c r="I312" s="7">
        <f t="shared" si="23"/>
        <v>0</v>
      </c>
      <c r="J312" s="7" t="str">
        <f t="shared" si="24"/>
        <v> </v>
      </c>
      <c r="K312" s="15" t="str">
        <f t="shared" si="25"/>
        <v> </v>
      </c>
      <c r="M312" s="61">
        <f t="shared" si="28"/>
        <v>0.1</v>
      </c>
      <c r="N312" s="48" t="str">
        <f t="shared" si="26"/>
        <v> </v>
      </c>
      <c r="O312" s="50" t="str">
        <f t="shared" si="27"/>
        <v> </v>
      </c>
    </row>
    <row r="313" spans="1:15" s="62" customFormat="1" ht="12.75" hidden="1">
      <c r="A313" s="63"/>
      <c r="B313" s="64"/>
      <c r="C313" s="71"/>
      <c r="D313" s="71"/>
      <c r="E313" s="65"/>
      <c r="F313" s="66"/>
      <c r="G313" s="67"/>
      <c r="H313" s="68">
        <f>H312</f>
        <v>0</v>
      </c>
      <c r="I313" s="68"/>
      <c r="J313" s="68" t="str">
        <f>J312</f>
        <v> </v>
      </c>
      <c r="K313" s="69" t="str">
        <f>K312</f>
        <v> </v>
      </c>
      <c r="M313" s="61">
        <f>H313-0.1</f>
        <v>-0.1</v>
      </c>
      <c r="N313" s="48" t="str">
        <f>J313</f>
        <v> </v>
      </c>
      <c r="O313" s="50" t="str">
        <f>K313</f>
        <v> </v>
      </c>
    </row>
    <row r="314" spans="1:15" ht="12.75" hidden="1">
      <c r="A314" s="9">
        <f>B312</f>
        <v>0</v>
      </c>
      <c r="B314" s="41"/>
      <c r="C314" s="55"/>
      <c r="D314" s="55"/>
      <c r="E314" s="42"/>
      <c r="F314" s="43"/>
      <c r="G314" s="8">
        <f aca="true" t="shared" si="29" ref="G314:G440">A314/3.2808</f>
        <v>0</v>
      </c>
      <c r="H314" s="7">
        <f aca="true" t="shared" si="30" ref="H314:H440">B314/3.2808</f>
        <v>0</v>
      </c>
      <c r="I314" s="7">
        <f aca="true" t="shared" si="31" ref="I314:I440">H314-G314</f>
        <v>0</v>
      </c>
      <c r="J314" s="7" t="str">
        <f aca="true" t="shared" si="32" ref="J314:J440">IF((I314=0)," ",100*C314/I314)</f>
        <v> </v>
      </c>
      <c r="K314" s="15" t="str">
        <f aca="true" t="shared" si="33" ref="K314:K440">IF((C314=0)," ",100*D314/C314)</f>
        <v> </v>
      </c>
      <c r="M314" s="61">
        <f t="shared" si="28"/>
        <v>0.1</v>
      </c>
      <c r="N314" s="48" t="str">
        <f t="shared" si="26"/>
        <v> </v>
      </c>
      <c r="O314" s="50" t="str">
        <f t="shared" si="27"/>
        <v> </v>
      </c>
    </row>
    <row r="315" spans="1:15" s="62" customFormat="1" ht="12.75" hidden="1">
      <c r="A315" s="63"/>
      <c r="B315" s="64"/>
      <c r="C315" s="71"/>
      <c r="D315" s="71"/>
      <c r="E315" s="65"/>
      <c r="F315" s="66"/>
      <c r="G315" s="67"/>
      <c r="H315" s="68">
        <f>H314</f>
        <v>0</v>
      </c>
      <c r="I315" s="68"/>
      <c r="J315" s="68" t="str">
        <f>J314</f>
        <v> </v>
      </c>
      <c r="K315" s="69" t="str">
        <f>K314</f>
        <v> </v>
      </c>
      <c r="M315" s="61">
        <f>H315-0.1</f>
        <v>-0.1</v>
      </c>
      <c r="N315" s="48" t="str">
        <f>J315</f>
        <v> </v>
      </c>
      <c r="O315" s="50" t="str">
        <f>K315</f>
        <v> </v>
      </c>
    </row>
    <row r="316" spans="1:15" ht="12.75" hidden="1">
      <c r="A316" s="9">
        <f>B314</f>
        <v>0</v>
      </c>
      <c r="B316" s="41"/>
      <c r="C316" s="55"/>
      <c r="D316" s="55"/>
      <c r="E316" s="42"/>
      <c r="F316" s="43"/>
      <c r="G316" s="8">
        <f t="shared" si="29"/>
        <v>0</v>
      </c>
      <c r="H316" s="7">
        <f t="shared" si="30"/>
        <v>0</v>
      </c>
      <c r="I316" s="7">
        <f t="shared" si="31"/>
        <v>0</v>
      </c>
      <c r="J316" s="7" t="str">
        <f t="shared" si="32"/>
        <v> </v>
      </c>
      <c r="K316" s="15" t="str">
        <f t="shared" si="33"/>
        <v> </v>
      </c>
      <c r="M316" s="61">
        <f t="shared" si="28"/>
        <v>0.1</v>
      </c>
      <c r="N316" s="48" t="str">
        <f t="shared" si="26"/>
        <v> </v>
      </c>
      <c r="O316" s="50" t="str">
        <f t="shared" si="27"/>
        <v> </v>
      </c>
    </row>
    <row r="317" spans="1:15" s="62" customFormat="1" ht="12.75" hidden="1">
      <c r="A317" s="63"/>
      <c r="B317" s="64"/>
      <c r="C317" s="71"/>
      <c r="D317" s="71"/>
      <c r="E317" s="65"/>
      <c r="F317" s="66"/>
      <c r="G317" s="67"/>
      <c r="H317" s="68">
        <f>H316</f>
        <v>0</v>
      </c>
      <c r="I317" s="68"/>
      <c r="J317" s="68" t="str">
        <f>J316</f>
        <v> </v>
      </c>
      <c r="K317" s="69" t="str">
        <f>K316</f>
        <v> </v>
      </c>
      <c r="M317" s="61">
        <f>H317-0.1</f>
        <v>-0.1</v>
      </c>
      <c r="N317" s="48" t="str">
        <f>J317</f>
        <v> </v>
      </c>
      <c r="O317" s="50" t="str">
        <f>K317</f>
        <v> </v>
      </c>
    </row>
    <row r="318" spans="1:15" ht="12.75" hidden="1">
      <c r="A318" s="9">
        <f>B316</f>
        <v>0</v>
      </c>
      <c r="B318" s="41"/>
      <c r="C318" s="55"/>
      <c r="D318" s="55"/>
      <c r="E318" s="42"/>
      <c r="F318" s="43"/>
      <c r="G318" s="8">
        <f t="shared" si="29"/>
        <v>0</v>
      </c>
      <c r="H318" s="7">
        <f t="shared" si="30"/>
        <v>0</v>
      </c>
      <c r="I318" s="7">
        <f t="shared" si="31"/>
        <v>0</v>
      </c>
      <c r="J318" s="7" t="str">
        <f t="shared" si="32"/>
        <v> </v>
      </c>
      <c r="K318" s="15" t="str">
        <f t="shared" si="33"/>
        <v> </v>
      </c>
      <c r="M318" s="61">
        <f t="shared" si="28"/>
        <v>0.1</v>
      </c>
      <c r="N318" s="48" t="str">
        <f t="shared" si="26"/>
        <v> </v>
      </c>
      <c r="O318" s="50" t="str">
        <f t="shared" si="27"/>
        <v> </v>
      </c>
    </row>
    <row r="319" spans="1:15" s="62" customFormat="1" ht="12.75" hidden="1">
      <c r="A319" s="63"/>
      <c r="B319" s="64"/>
      <c r="C319" s="71"/>
      <c r="D319" s="71"/>
      <c r="E319" s="65"/>
      <c r="F319" s="66"/>
      <c r="G319" s="67"/>
      <c r="H319" s="68">
        <f>H318</f>
        <v>0</v>
      </c>
      <c r="I319" s="68"/>
      <c r="J319" s="68" t="str">
        <f>J318</f>
        <v> </v>
      </c>
      <c r="K319" s="69" t="str">
        <f>K318</f>
        <v> </v>
      </c>
      <c r="M319" s="61">
        <f>H319-0.1</f>
        <v>-0.1</v>
      </c>
      <c r="N319" s="48" t="str">
        <f>J319</f>
        <v> </v>
      </c>
      <c r="O319" s="50" t="str">
        <f>K319</f>
        <v> </v>
      </c>
    </row>
    <row r="320" spans="1:15" ht="12.75" hidden="1">
      <c r="A320" s="9">
        <f>B318</f>
        <v>0</v>
      </c>
      <c r="B320" s="41"/>
      <c r="C320" s="55"/>
      <c r="D320" s="55"/>
      <c r="E320" s="42"/>
      <c r="F320" s="43"/>
      <c r="G320" s="8">
        <f t="shared" si="29"/>
        <v>0</v>
      </c>
      <c r="H320" s="7">
        <f t="shared" si="30"/>
        <v>0</v>
      </c>
      <c r="I320" s="7">
        <f t="shared" si="31"/>
        <v>0</v>
      </c>
      <c r="J320" s="7" t="str">
        <f t="shared" si="32"/>
        <v> </v>
      </c>
      <c r="K320" s="15" t="str">
        <f t="shared" si="33"/>
        <v> </v>
      </c>
      <c r="M320" s="61">
        <f t="shared" si="28"/>
        <v>0.1</v>
      </c>
      <c r="N320" s="48" t="str">
        <f t="shared" si="26"/>
        <v> </v>
      </c>
      <c r="O320" s="50" t="str">
        <f t="shared" si="27"/>
        <v> </v>
      </c>
    </row>
    <row r="321" spans="1:15" s="62" customFormat="1" ht="12.75" hidden="1">
      <c r="A321" s="63"/>
      <c r="B321" s="64"/>
      <c r="C321" s="71"/>
      <c r="D321" s="71"/>
      <c r="E321" s="65"/>
      <c r="F321" s="66"/>
      <c r="G321" s="67"/>
      <c r="H321" s="68">
        <f>H320</f>
        <v>0</v>
      </c>
      <c r="I321" s="68"/>
      <c r="J321" s="68" t="str">
        <f>J320</f>
        <v> </v>
      </c>
      <c r="K321" s="69" t="str">
        <f>K320</f>
        <v> </v>
      </c>
      <c r="M321" s="61">
        <f>H321-0.1</f>
        <v>-0.1</v>
      </c>
      <c r="N321" s="48" t="str">
        <f>J321</f>
        <v> </v>
      </c>
      <c r="O321" s="50" t="str">
        <f>K321</f>
        <v> </v>
      </c>
    </row>
    <row r="322" spans="1:15" ht="12.75" hidden="1">
      <c r="A322" s="9">
        <f>B320</f>
        <v>0</v>
      </c>
      <c r="B322" s="41"/>
      <c r="C322" s="55"/>
      <c r="D322" s="55"/>
      <c r="E322" s="42"/>
      <c r="F322" s="43"/>
      <c r="G322" s="8">
        <f t="shared" si="29"/>
        <v>0</v>
      </c>
      <c r="H322" s="7">
        <f t="shared" si="30"/>
        <v>0</v>
      </c>
      <c r="I322" s="7">
        <f t="shared" si="31"/>
        <v>0</v>
      </c>
      <c r="J322" s="7" t="str">
        <f t="shared" si="32"/>
        <v> </v>
      </c>
      <c r="K322" s="15" t="str">
        <f t="shared" si="33"/>
        <v> </v>
      </c>
      <c r="M322" s="61">
        <f t="shared" si="28"/>
        <v>0.1</v>
      </c>
      <c r="N322" s="48" t="str">
        <f t="shared" si="26"/>
        <v> </v>
      </c>
      <c r="O322" s="50" t="str">
        <f t="shared" si="27"/>
        <v> </v>
      </c>
    </row>
    <row r="323" spans="1:15" s="62" customFormat="1" ht="12.75" hidden="1">
      <c r="A323" s="63"/>
      <c r="B323" s="64"/>
      <c r="C323" s="71"/>
      <c r="D323" s="71"/>
      <c r="E323" s="65"/>
      <c r="F323" s="66"/>
      <c r="G323" s="67"/>
      <c r="H323" s="68">
        <f>H322</f>
        <v>0</v>
      </c>
      <c r="I323" s="68"/>
      <c r="J323" s="68" t="str">
        <f>J322</f>
        <v> </v>
      </c>
      <c r="K323" s="69" t="str">
        <f>K322</f>
        <v> </v>
      </c>
      <c r="M323" s="61">
        <f>H323-0.1</f>
        <v>-0.1</v>
      </c>
      <c r="N323" s="48" t="str">
        <f>J323</f>
        <v> </v>
      </c>
      <c r="O323" s="50" t="str">
        <f>K323</f>
        <v> </v>
      </c>
    </row>
    <row r="324" spans="1:15" ht="12.75" hidden="1">
      <c r="A324" s="9">
        <f>B322</f>
        <v>0</v>
      </c>
      <c r="B324" s="41"/>
      <c r="C324" s="55"/>
      <c r="D324" s="55"/>
      <c r="E324" s="42"/>
      <c r="F324" s="43"/>
      <c r="G324" s="8">
        <f t="shared" si="29"/>
        <v>0</v>
      </c>
      <c r="H324" s="7">
        <f t="shared" si="30"/>
        <v>0</v>
      </c>
      <c r="I324" s="7">
        <f t="shared" si="31"/>
        <v>0</v>
      </c>
      <c r="J324" s="7" t="str">
        <f t="shared" si="32"/>
        <v> </v>
      </c>
      <c r="K324" s="15" t="str">
        <f t="shared" si="33"/>
        <v> </v>
      </c>
      <c r="M324" s="61">
        <f t="shared" si="28"/>
        <v>0.1</v>
      </c>
      <c r="N324" s="48" t="str">
        <f t="shared" si="26"/>
        <v> </v>
      </c>
      <c r="O324" s="50" t="str">
        <f t="shared" si="27"/>
        <v> </v>
      </c>
    </row>
    <row r="325" spans="1:15" s="62" customFormat="1" ht="12.75" hidden="1">
      <c r="A325" s="63"/>
      <c r="B325" s="64"/>
      <c r="C325" s="71"/>
      <c r="D325" s="71"/>
      <c r="E325" s="65"/>
      <c r="F325" s="66"/>
      <c r="G325" s="67"/>
      <c r="H325" s="68">
        <f>H324</f>
        <v>0</v>
      </c>
      <c r="I325" s="68"/>
      <c r="J325" s="68" t="str">
        <f>J324</f>
        <v> </v>
      </c>
      <c r="K325" s="69" t="str">
        <f>K324</f>
        <v> </v>
      </c>
      <c r="M325" s="61">
        <f>H325-0.1</f>
        <v>-0.1</v>
      </c>
      <c r="N325" s="48" t="str">
        <f>J325</f>
        <v> </v>
      </c>
      <c r="O325" s="50" t="str">
        <f>K325</f>
        <v> </v>
      </c>
    </row>
    <row r="326" spans="1:15" ht="12.75" hidden="1">
      <c r="A326" s="9">
        <f>B324</f>
        <v>0</v>
      </c>
      <c r="B326" s="41"/>
      <c r="C326" s="55"/>
      <c r="D326" s="55"/>
      <c r="E326" s="42"/>
      <c r="F326" s="43"/>
      <c r="G326" s="8">
        <f t="shared" si="29"/>
        <v>0</v>
      </c>
      <c r="H326" s="7">
        <f t="shared" si="30"/>
        <v>0</v>
      </c>
      <c r="I326" s="7">
        <f t="shared" si="31"/>
        <v>0</v>
      </c>
      <c r="J326" s="7" t="str">
        <f t="shared" si="32"/>
        <v> </v>
      </c>
      <c r="K326" s="15" t="str">
        <f t="shared" si="33"/>
        <v> </v>
      </c>
      <c r="M326" s="61">
        <f t="shared" si="28"/>
        <v>0.1</v>
      </c>
      <c r="N326" s="48" t="str">
        <f t="shared" si="26"/>
        <v> </v>
      </c>
      <c r="O326" s="50" t="str">
        <f t="shared" si="27"/>
        <v> </v>
      </c>
    </row>
    <row r="327" spans="1:15" s="62" customFormat="1" ht="12.75" hidden="1">
      <c r="A327" s="63"/>
      <c r="B327" s="64"/>
      <c r="C327" s="71"/>
      <c r="D327" s="71"/>
      <c r="E327" s="65"/>
      <c r="F327" s="66"/>
      <c r="G327" s="67"/>
      <c r="H327" s="68">
        <f>H326</f>
        <v>0</v>
      </c>
      <c r="I327" s="68"/>
      <c r="J327" s="68" t="str">
        <f>J326</f>
        <v> </v>
      </c>
      <c r="K327" s="69" t="str">
        <f>K326</f>
        <v> </v>
      </c>
      <c r="M327" s="61">
        <f>H327-0.1</f>
        <v>-0.1</v>
      </c>
      <c r="N327" s="48" t="str">
        <f>J327</f>
        <v> </v>
      </c>
      <c r="O327" s="50" t="str">
        <f>K327</f>
        <v> </v>
      </c>
    </row>
    <row r="328" spans="1:15" ht="12.75" hidden="1">
      <c r="A328" s="9">
        <f>B326</f>
        <v>0</v>
      </c>
      <c r="B328" s="41"/>
      <c r="C328" s="55"/>
      <c r="D328" s="55"/>
      <c r="E328" s="42"/>
      <c r="F328" s="43"/>
      <c r="G328" s="8">
        <f t="shared" si="29"/>
        <v>0</v>
      </c>
      <c r="H328" s="7">
        <f t="shared" si="30"/>
        <v>0</v>
      </c>
      <c r="I328" s="7">
        <f t="shared" si="31"/>
        <v>0</v>
      </c>
      <c r="J328" s="7" t="str">
        <f t="shared" si="32"/>
        <v> </v>
      </c>
      <c r="K328" s="15" t="str">
        <f t="shared" si="33"/>
        <v> </v>
      </c>
      <c r="M328" s="61">
        <f t="shared" si="28"/>
        <v>0.1</v>
      </c>
      <c r="N328" s="48" t="str">
        <f t="shared" si="26"/>
        <v> </v>
      </c>
      <c r="O328" s="50" t="str">
        <f t="shared" si="27"/>
        <v> </v>
      </c>
    </row>
    <row r="329" spans="1:15" s="62" customFormat="1" ht="12.75" hidden="1">
      <c r="A329" s="63"/>
      <c r="B329" s="64"/>
      <c r="C329" s="71"/>
      <c r="D329" s="71"/>
      <c r="E329" s="65"/>
      <c r="F329" s="66"/>
      <c r="G329" s="67"/>
      <c r="H329" s="68">
        <f>H328</f>
        <v>0</v>
      </c>
      <c r="I329" s="68"/>
      <c r="J329" s="68" t="str">
        <f>J328</f>
        <v> </v>
      </c>
      <c r="K329" s="69" t="str">
        <f>K328</f>
        <v> </v>
      </c>
      <c r="M329" s="61">
        <f>H329-0.1</f>
        <v>-0.1</v>
      </c>
      <c r="N329" s="48" t="str">
        <f>J329</f>
        <v> </v>
      </c>
      <c r="O329" s="50" t="str">
        <f>K329</f>
        <v> </v>
      </c>
    </row>
    <row r="330" spans="1:15" ht="12.75" hidden="1">
      <c r="A330" s="9">
        <f>B328</f>
        <v>0</v>
      </c>
      <c r="B330" s="41"/>
      <c r="C330" s="55"/>
      <c r="D330" s="55"/>
      <c r="E330" s="42"/>
      <c r="F330" s="43"/>
      <c r="G330" s="8">
        <f t="shared" si="29"/>
        <v>0</v>
      </c>
      <c r="H330" s="7">
        <f t="shared" si="30"/>
        <v>0</v>
      </c>
      <c r="I330" s="7">
        <f t="shared" si="31"/>
        <v>0</v>
      </c>
      <c r="J330" s="7" t="str">
        <f t="shared" si="32"/>
        <v> </v>
      </c>
      <c r="K330" s="15" t="str">
        <f t="shared" si="33"/>
        <v> </v>
      </c>
      <c r="M330" s="61">
        <f t="shared" si="28"/>
        <v>0.1</v>
      </c>
      <c r="N330" s="48" t="str">
        <f t="shared" si="26"/>
        <v> </v>
      </c>
      <c r="O330" s="50" t="str">
        <f t="shared" si="27"/>
        <v> </v>
      </c>
    </row>
    <row r="331" spans="1:15" s="62" customFormat="1" ht="12.75" hidden="1">
      <c r="A331" s="63"/>
      <c r="B331" s="64"/>
      <c r="C331" s="71"/>
      <c r="D331" s="71"/>
      <c r="E331" s="65"/>
      <c r="F331" s="66"/>
      <c r="G331" s="67"/>
      <c r="H331" s="68">
        <f>H330</f>
        <v>0</v>
      </c>
      <c r="I331" s="68"/>
      <c r="J331" s="68" t="str">
        <f>J330</f>
        <v> </v>
      </c>
      <c r="K331" s="69" t="str">
        <f>K330</f>
        <v> </v>
      </c>
      <c r="M331" s="61">
        <f>H331-0.1</f>
        <v>-0.1</v>
      </c>
      <c r="N331" s="48" t="str">
        <f>J331</f>
        <v> </v>
      </c>
      <c r="O331" s="50" t="str">
        <f>K331</f>
        <v> </v>
      </c>
    </row>
    <row r="332" spans="1:15" ht="12.75" hidden="1">
      <c r="A332" s="9">
        <f>B330</f>
        <v>0</v>
      </c>
      <c r="B332" s="41"/>
      <c r="C332" s="55"/>
      <c r="D332" s="55"/>
      <c r="E332" s="42"/>
      <c r="F332" s="43"/>
      <c r="G332" s="8">
        <f t="shared" si="29"/>
        <v>0</v>
      </c>
      <c r="H332" s="7">
        <f t="shared" si="30"/>
        <v>0</v>
      </c>
      <c r="I332" s="7">
        <f t="shared" si="31"/>
        <v>0</v>
      </c>
      <c r="J332" s="7" t="str">
        <f t="shared" si="32"/>
        <v> </v>
      </c>
      <c r="K332" s="15" t="str">
        <f t="shared" si="33"/>
        <v> </v>
      </c>
      <c r="M332" s="61">
        <f t="shared" si="28"/>
        <v>0.1</v>
      </c>
      <c r="N332" s="48" t="str">
        <f t="shared" si="26"/>
        <v> </v>
      </c>
      <c r="O332" s="50" t="str">
        <f t="shared" si="27"/>
        <v> </v>
      </c>
    </row>
    <row r="333" spans="1:15" s="62" customFormat="1" ht="12.75" hidden="1">
      <c r="A333" s="63"/>
      <c r="B333" s="64"/>
      <c r="C333" s="71"/>
      <c r="D333" s="71"/>
      <c r="E333" s="65"/>
      <c r="F333" s="66"/>
      <c r="G333" s="67"/>
      <c r="H333" s="68">
        <f>H332</f>
        <v>0</v>
      </c>
      <c r="I333" s="68"/>
      <c r="J333" s="68" t="str">
        <f>J332</f>
        <v> </v>
      </c>
      <c r="K333" s="69" t="str">
        <f>K332</f>
        <v> </v>
      </c>
      <c r="M333" s="61">
        <f>H333-0.1</f>
        <v>-0.1</v>
      </c>
      <c r="N333" s="48" t="str">
        <f>J333</f>
        <v> </v>
      </c>
      <c r="O333" s="50" t="str">
        <f>K333</f>
        <v> </v>
      </c>
    </row>
    <row r="334" spans="1:15" ht="12.75" hidden="1">
      <c r="A334" s="9">
        <f>B332</f>
        <v>0</v>
      </c>
      <c r="B334" s="41"/>
      <c r="C334" s="55"/>
      <c r="D334" s="55"/>
      <c r="E334" s="42"/>
      <c r="F334" s="43"/>
      <c r="G334" s="8">
        <f t="shared" si="29"/>
        <v>0</v>
      </c>
      <c r="H334" s="7">
        <f t="shared" si="30"/>
        <v>0</v>
      </c>
      <c r="I334" s="7">
        <f t="shared" si="31"/>
        <v>0</v>
      </c>
      <c r="J334" s="7" t="str">
        <f t="shared" si="32"/>
        <v> </v>
      </c>
      <c r="K334" s="15" t="str">
        <f t="shared" si="33"/>
        <v> </v>
      </c>
      <c r="M334" s="61">
        <f t="shared" si="28"/>
        <v>0.1</v>
      </c>
      <c r="N334" s="48" t="str">
        <f t="shared" si="26"/>
        <v> </v>
      </c>
      <c r="O334" s="50" t="str">
        <f t="shared" si="27"/>
        <v> </v>
      </c>
    </row>
    <row r="335" spans="1:15" s="62" customFormat="1" ht="12.75" hidden="1">
      <c r="A335" s="63"/>
      <c r="B335" s="64"/>
      <c r="C335" s="71"/>
      <c r="D335" s="71"/>
      <c r="E335" s="65"/>
      <c r="F335" s="66"/>
      <c r="G335" s="67"/>
      <c r="H335" s="68">
        <f>H334</f>
        <v>0</v>
      </c>
      <c r="I335" s="68"/>
      <c r="J335" s="68" t="str">
        <f>J334</f>
        <v> </v>
      </c>
      <c r="K335" s="69" t="str">
        <f>K334</f>
        <v> </v>
      </c>
      <c r="M335" s="61">
        <f>H335-0.1</f>
        <v>-0.1</v>
      </c>
      <c r="N335" s="48" t="str">
        <f>J335</f>
        <v> </v>
      </c>
      <c r="O335" s="50" t="str">
        <f>K335</f>
        <v> </v>
      </c>
    </row>
    <row r="336" spans="1:15" ht="12.75" hidden="1">
      <c r="A336" s="9">
        <f>B334</f>
        <v>0</v>
      </c>
      <c r="B336" s="41"/>
      <c r="C336" s="55"/>
      <c r="D336" s="55"/>
      <c r="E336" s="42"/>
      <c r="F336" s="43"/>
      <c r="G336" s="8">
        <f t="shared" si="29"/>
        <v>0</v>
      </c>
      <c r="H336" s="7">
        <f t="shared" si="30"/>
        <v>0</v>
      </c>
      <c r="I336" s="7">
        <f t="shared" si="31"/>
        <v>0</v>
      </c>
      <c r="J336" s="7" t="str">
        <f t="shared" si="32"/>
        <v> </v>
      </c>
      <c r="K336" s="15" t="str">
        <f t="shared" si="33"/>
        <v> </v>
      </c>
      <c r="M336" s="61">
        <f t="shared" si="28"/>
        <v>0.1</v>
      </c>
      <c r="N336" s="48" t="str">
        <f t="shared" si="26"/>
        <v> </v>
      </c>
      <c r="O336" s="50" t="str">
        <f t="shared" si="27"/>
        <v> </v>
      </c>
    </row>
    <row r="337" spans="1:15" s="62" customFormat="1" ht="12.75" hidden="1">
      <c r="A337" s="63"/>
      <c r="B337" s="64"/>
      <c r="C337" s="71"/>
      <c r="D337" s="71"/>
      <c r="E337" s="65"/>
      <c r="F337" s="66"/>
      <c r="G337" s="67"/>
      <c r="H337" s="68">
        <f>H336</f>
        <v>0</v>
      </c>
      <c r="I337" s="68"/>
      <c r="J337" s="68" t="str">
        <f>J336</f>
        <v> </v>
      </c>
      <c r="K337" s="69" t="str">
        <f>K336</f>
        <v> </v>
      </c>
      <c r="M337" s="61">
        <f>H337-0.1</f>
        <v>-0.1</v>
      </c>
      <c r="N337" s="48" t="str">
        <f>J337</f>
        <v> </v>
      </c>
      <c r="O337" s="50" t="str">
        <f>K337</f>
        <v> </v>
      </c>
    </row>
    <row r="338" spans="1:15" ht="12.75" hidden="1">
      <c r="A338" s="9">
        <f>B336</f>
        <v>0</v>
      </c>
      <c r="B338" s="41"/>
      <c r="C338" s="55"/>
      <c r="D338" s="55"/>
      <c r="E338" s="42"/>
      <c r="F338" s="43"/>
      <c r="G338" s="8">
        <f t="shared" si="29"/>
        <v>0</v>
      </c>
      <c r="H338" s="7">
        <f t="shared" si="30"/>
        <v>0</v>
      </c>
      <c r="I338" s="7">
        <f t="shared" si="31"/>
        <v>0</v>
      </c>
      <c r="J338" s="7" t="str">
        <f t="shared" si="32"/>
        <v> </v>
      </c>
      <c r="K338" s="15" t="str">
        <f t="shared" si="33"/>
        <v> </v>
      </c>
      <c r="M338" s="61">
        <f t="shared" si="28"/>
        <v>0.1</v>
      </c>
      <c r="N338" s="48" t="str">
        <f t="shared" si="26"/>
        <v> </v>
      </c>
      <c r="O338" s="50" t="str">
        <f t="shared" si="27"/>
        <v> </v>
      </c>
    </row>
    <row r="339" spans="1:15" s="62" customFormat="1" ht="12.75" hidden="1">
      <c r="A339" s="63"/>
      <c r="B339" s="64"/>
      <c r="C339" s="71"/>
      <c r="D339" s="71"/>
      <c r="E339" s="65"/>
      <c r="F339" s="66"/>
      <c r="G339" s="67"/>
      <c r="H339" s="68">
        <f>H338</f>
        <v>0</v>
      </c>
      <c r="I339" s="68"/>
      <c r="J339" s="68" t="str">
        <f>J338</f>
        <v> </v>
      </c>
      <c r="K339" s="69" t="str">
        <f>K338</f>
        <v> </v>
      </c>
      <c r="M339" s="61">
        <f>H339-0.1</f>
        <v>-0.1</v>
      </c>
      <c r="N339" s="48" t="str">
        <f>J339</f>
        <v> </v>
      </c>
      <c r="O339" s="50" t="str">
        <f>K339</f>
        <v> </v>
      </c>
    </row>
    <row r="340" spans="1:15" ht="12.75" hidden="1">
      <c r="A340" s="9">
        <f>B338</f>
        <v>0</v>
      </c>
      <c r="B340" s="41"/>
      <c r="C340" s="55"/>
      <c r="D340" s="55"/>
      <c r="E340" s="42"/>
      <c r="F340" s="43"/>
      <c r="G340" s="8">
        <f t="shared" si="29"/>
        <v>0</v>
      </c>
      <c r="H340" s="7">
        <f t="shared" si="30"/>
        <v>0</v>
      </c>
      <c r="I340" s="7">
        <f t="shared" si="31"/>
        <v>0</v>
      </c>
      <c r="J340" s="7" t="str">
        <f t="shared" si="32"/>
        <v> </v>
      </c>
      <c r="K340" s="15" t="str">
        <f t="shared" si="33"/>
        <v> </v>
      </c>
      <c r="M340" s="61">
        <f t="shared" si="28"/>
        <v>0.1</v>
      </c>
      <c r="N340" s="48" t="str">
        <f t="shared" si="26"/>
        <v> </v>
      </c>
      <c r="O340" s="50" t="str">
        <f t="shared" si="27"/>
        <v> </v>
      </c>
    </row>
    <row r="341" spans="1:15" s="62" customFormat="1" ht="12.75" hidden="1">
      <c r="A341" s="63"/>
      <c r="B341" s="64"/>
      <c r="C341" s="71"/>
      <c r="D341" s="71"/>
      <c r="E341" s="65"/>
      <c r="F341" s="66"/>
      <c r="G341" s="67"/>
      <c r="H341" s="68">
        <f>H340</f>
        <v>0</v>
      </c>
      <c r="I341" s="68"/>
      <c r="J341" s="68" t="str">
        <f>J340</f>
        <v> </v>
      </c>
      <c r="K341" s="69" t="str">
        <f>K340</f>
        <v> </v>
      </c>
      <c r="M341" s="61">
        <f>H341-0.1</f>
        <v>-0.1</v>
      </c>
      <c r="N341" s="48" t="str">
        <f>J341</f>
        <v> </v>
      </c>
      <c r="O341" s="50" t="str">
        <f>K341</f>
        <v> </v>
      </c>
    </row>
    <row r="342" spans="1:15" ht="12.75" hidden="1">
      <c r="A342" s="9">
        <f>B340</f>
        <v>0</v>
      </c>
      <c r="B342" s="41"/>
      <c r="C342" s="55"/>
      <c r="D342" s="55"/>
      <c r="E342" s="42"/>
      <c r="F342" s="43"/>
      <c r="G342" s="8">
        <f t="shared" si="29"/>
        <v>0</v>
      </c>
      <c r="H342" s="7">
        <f t="shared" si="30"/>
        <v>0</v>
      </c>
      <c r="I342" s="7">
        <f t="shared" si="31"/>
        <v>0</v>
      </c>
      <c r="J342" s="7" t="str">
        <f t="shared" si="32"/>
        <v> </v>
      </c>
      <c r="K342" s="15" t="str">
        <f t="shared" si="33"/>
        <v> </v>
      </c>
      <c r="M342" s="61">
        <f t="shared" si="28"/>
        <v>0.1</v>
      </c>
      <c r="N342" s="48" t="str">
        <f t="shared" si="26"/>
        <v> </v>
      </c>
      <c r="O342" s="50" t="str">
        <f t="shared" si="27"/>
        <v> </v>
      </c>
    </row>
    <row r="343" spans="1:15" s="62" customFormat="1" ht="12.75" hidden="1">
      <c r="A343" s="63"/>
      <c r="B343" s="64"/>
      <c r="C343" s="71"/>
      <c r="D343" s="71"/>
      <c r="E343" s="65"/>
      <c r="F343" s="66"/>
      <c r="G343" s="67"/>
      <c r="H343" s="68">
        <f>H342</f>
        <v>0</v>
      </c>
      <c r="I343" s="68"/>
      <c r="J343" s="68" t="str">
        <f>J342</f>
        <v> </v>
      </c>
      <c r="K343" s="69" t="str">
        <f>K342</f>
        <v> </v>
      </c>
      <c r="M343" s="61">
        <f>H343-0.1</f>
        <v>-0.1</v>
      </c>
      <c r="N343" s="48" t="str">
        <f>J343</f>
        <v> </v>
      </c>
      <c r="O343" s="50" t="str">
        <f>K343</f>
        <v> </v>
      </c>
    </row>
    <row r="344" spans="1:15" ht="12.75" hidden="1">
      <c r="A344" s="9">
        <f>B342</f>
        <v>0</v>
      </c>
      <c r="B344" s="41"/>
      <c r="C344" s="55"/>
      <c r="D344" s="55"/>
      <c r="E344" s="42"/>
      <c r="F344" s="43"/>
      <c r="G344" s="8">
        <f t="shared" si="29"/>
        <v>0</v>
      </c>
      <c r="H344" s="7">
        <f t="shared" si="30"/>
        <v>0</v>
      </c>
      <c r="I344" s="7">
        <f t="shared" si="31"/>
        <v>0</v>
      </c>
      <c r="J344" s="7" t="str">
        <f t="shared" si="32"/>
        <v> </v>
      </c>
      <c r="K344" s="15" t="str">
        <f t="shared" si="33"/>
        <v> </v>
      </c>
      <c r="M344" s="61">
        <f t="shared" si="28"/>
        <v>0.1</v>
      </c>
      <c r="N344" s="48" t="str">
        <f t="shared" si="26"/>
        <v> </v>
      </c>
      <c r="O344" s="50" t="str">
        <f t="shared" si="27"/>
        <v> </v>
      </c>
    </row>
    <row r="345" spans="1:15" s="62" customFormat="1" ht="12.75" hidden="1">
      <c r="A345" s="63"/>
      <c r="B345" s="64"/>
      <c r="C345" s="71"/>
      <c r="D345" s="71"/>
      <c r="E345" s="65"/>
      <c r="F345" s="66"/>
      <c r="G345" s="67"/>
      <c r="H345" s="68">
        <f>H344</f>
        <v>0</v>
      </c>
      <c r="I345" s="68"/>
      <c r="J345" s="68" t="str">
        <f>J344</f>
        <v> </v>
      </c>
      <c r="K345" s="69" t="str">
        <f>K344</f>
        <v> </v>
      </c>
      <c r="M345" s="61">
        <f>H345-0.1</f>
        <v>-0.1</v>
      </c>
      <c r="N345" s="48" t="str">
        <f>J345</f>
        <v> </v>
      </c>
      <c r="O345" s="50" t="str">
        <f>K345</f>
        <v> </v>
      </c>
    </row>
    <row r="346" spans="1:15" ht="12.75" hidden="1">
      <c r="A346" s="9">
        <f>B344</f>
        <v>0</v>
      </c>
      <c r="B346" s="41"/>
      <c r="C346" s="55"/>
      <c r="D346" s="55"/>
      <c r="E346" s="42"/>
      <c r="F346" s="43"/>
      <c r="G346" s="8">
        <f t="shared" si="29"/>
        <v>0</v>
      </c>
      <c r="H346" s="7">
        <f t="shared" si="30"/>
        <v>0</v>
      </c>
      <c r="I346" s="7">
        <f t="shared" si="31"/>
        <v>0</v>
      </c>
      <c r="J346" s="7" t="str">
        <f t="shared" si="32"/>
        <v> </v>
      </c>
      <c r="K346" s="15" t="str">
        <f t="shared" si="33"/>
        <v> </v>
      </c>
      <c r="M346" s="61">
        <f t="shared" si="28"/>
        <v>0.1</v>
      </c>
      <c r="N346" s="48" t="str">
        <f t="shared" si="26"/>
        <v> </v>
      </c>
      <c r="O346" s="50" t="str">
        <f t="shared" si="27"/>
        <v> </v>
      </c>
    </row>
    <row r="347" spans="1:15" s="62" customFormat="1" ht="12.75" hidden="1">
      <c r="A347" s="63"/>
      <c r="B347" s="64"/>
      <c r="C347" s="71"/>
      <c r="D347" s="71"/>
      <c r="E347" s="65"/>
      <c r="F347" s="66"/>
      <c r="G347" s="67"/>
      <c r="H347" s="68">
        <f>H346</f>
        <v>0</v>
      </c>
      <c r="I347" s="68"/>
      <c r="J347" s="68" t="str">
        <f>J346</f>
        <v> </v>
      </c>
      <c r="K347" s="69" t="str">
        <f>K346</f>
        <v> </v>
      </c>
      <c r="M347" s="61">
        <f>H347-0.1</f>
        <v>-0.1</v>
      </c>
      <c r="N347" s="48" t="str">
        <f>J347</f>
        <v> </v>
      </c>
      <c r="O347" s="50" t="str">
        <f>K347</f>
        <v> </v>
      </c>
    </row>
    <row r="348" spans="1:15" ht="12.75" hidden="1">
      <c r="A348" s="9">
        <f>B346</f>
        <v>0</v>
      </c>
      <c r="B348" s="41"/>
      <c r="C348" s="55"/>
      <c r="D348" s="55"/>
      <c r="E348" s="42"/>
      <c r="F348" s="43"/>
      <c r="G348" s="8">
        <f t="shared" si="29"/>
        <v>0</v>
      </c>
      <c r="H348" s="7">
        <f t="shared" si="30"/>
        <v>0</v>
      </c>
      <c r="I348" s="7">
        <f t="shared" si="31"/>
        <v>0</v>
      </c>
      <c r="J348" s="7" t="str">
        <f t="shared" si="32"/>
        <v> </v>
      </c>
      <c r="K348" s="15" t="str">
        <f t="shared" si="33"/>
        <v> </v>
      </c>
      <c r="M348" s="61">
        <f t="shared" si="28"/>
        <v>0.1</v>
      </c>
      <c r="N348" s="48" t="str">
        <f t="shared" si="26"/>
        <v> </v>
      </c>
      <c r="O348" s="50" t="str">
        <f t="shared" si="27"/>
        <v> </v>
      </c>
    </row>
    <row r="349" spans="1:15" s="62" customFormat="1" ht="12.75" hidden="1">
      <c r="A349" s="63"/>
      <c r="B349" s="64"/>
      <c r="C349" s="71"/>
      <c r="D349" s="71"/>
      <c r="E349" s="65"/>
      <c r="F349" s="66"/>
      <c r="G349" s="67"/>
      <c r="H349" s="68">
        <f>H348</f>
        <v>0</v>
      </c>
      <c r="I349" s="68"/>
      <c r="J349" s="68" t="str">
        <f>J348</f>
        <v> </v>
      </c>
      <c r="K349" s="69" t="str">
        <f>K348</f>
        <v> </v>
      </c>
      <c r="M349" s="61">
        <f>H349-0.1</f>
        <v>-0.1</v>
      </c>
      <c r="N349" s="48" t="str">
        <f>J349</f>
        <v> </v>
      </c>
      <c r="O349" s="50" t="str">
        <f>K349</f>
        <v> </v>
      </c>
    </row>
    <row r="350" spans="1:15" ht="12.75" hidden="1">
      <c r="A350" s="9">
        <f>B348</f>
        <v>0</v>
      </c>
      <c r="B350" s="41"/>
      <c r="C350" s="55"/>
      <c r="D350" s="55"/>
      <c r="E350" s="42"/>
      <c r="F350" s="43"/>
      <c r="G350" s="8">
        <f t="shared" si="29"/>
        <v>0</v>
      </c>
      <c r="H350" s="7">
        <f t="shared" si="30"/>
        <v>0</v>
      </c>
      <c r="I350" s="7">
        <f t="shared" si="31"/>
        <v>0</v>
      </c>
      <c r="J350" s="7" t="str">
        <f t="shared" si="32"/>
        <v> </v>
      </c>
      <c r="K350" s="15" t="str">
        <f t="shared" si="33"/>
        <v> </v>
      </c>
      <c r="M350" s="61">
        <f t="shared" si="28"/>
        <v>0.1</v>
      </c>
      <c r="N350" s="48" t="str">
        <f t="shared" si="26"/>
        <v> </v>
      </c>
      <c r="O350" s="50" t="str">
        <f t="shared" si="27"/>
        <v> </v>
      </c>
    </row>
    <row r="351" spans="1:15" s="62" customFormat="1" ht="12.75" hidden="1">
      <c r="A351" s="63"/>
      <c r="B351" s="64"/>
      <c r="C351" s="71"/>
      <c r="D351" s="71"/>
      <c r="E351" s="65"/>
      <c r="F351" s="66"/>
      <c r="G351" s="67"/>
      <c r="H351" s="68">
        <f>H350</f>
        <v>0</v>
      </c>
      <c r="I351" s="68"/>
      <c r="J351" s="68" t="str">
        <f>J350</f>
        <v> </v>
      </c>
      <c r="K351" s="69" t="str">
        <f>K350</f>
        <v> </v>
      </c>
      <c r="M351" s="61">
        <f>H351-0.1</f>
        <v>-0.1</v>
      </c>
      <c r="N351" s="48" t="str">
        <f>J351</f>
        <v> </v>
      </c>
      <c r="O351" s="50" t="str">
        <f>K351</f>
        <v> </v>
      </c>
    </row>
    <row r="352" spans="1:15" ht="12.75" hidden="1">
      <c r="A352" s="9">
        <f>B350</f>
        <v>0</v>
      </c>
      <c r="B352" s="41"/>
      <c r="C352" s="55"/>
      <c r="D352" s="55"/>
      <c r="E352" s="42"/>
      <c r="F352" s="43"/>
      <c r="G352" s="8">
        <f t="shared" si="29"/>
        <v>0</v>
      </c>
      <c r="H352" s="7">
        <f t="shared" si="30"/>
        <v>0</v>
      </c>
      <c r="I352" s="7">
        <f t="shared" si="31"/>
        <v>0</v>
      </c>
      <c r="J352" s="7" t="str">
        <f t="shared" si="32"/>
        <v> </v>
      </c>
      <c r="K352" s="15" t="str">
        <f t="shared" si="33"/>
        <v> </v>
      </c>
      <c r="M352" s="61">
        <f t="shared" si="28"/>
        <v>0.1</v>
      </c>
      <c r="N352" s="48" t="str">
        <f t="shared" si="26"/>
        <v> </v>
      </c>
      <c r="O352" s="50" t="str">
        <f t="shared" si="27"/>
        <v> </v>
      </c>
    </row>
    <row r="353" spans="1:15" s="62" customFormat="1" ht="12.75" hidden="1">
      <c r="A353" s="63"/>
      <c r="B353" s="64"/>
      <c r="C353" s="71"/>
      <c r="D353" s="71"/>
      <c r="E353" s="65"/>
      <c r="F353" s="66"/>
      <c r="G353" s="67"/>
      <c r="H353" s="68">
        <f>H352</f>
        <v>0</v>
      </c>
      <c r="I353" s="68"/>
      <c r="J353" s="68" t="str">
        <f>J352</f>
        <v> </v>
      </c>
      <c r="K353" s="69" t="str">
        <f>K352</f>
        <v> </v>
      </c>
      <c r="M353" s="61">
        <f>H353-0.1</f>
        <v>-0.1</v>
      </c>
      <c r="N353" s="48" t="str">
        <f>J353</f>
        <v> </v>
      </c>
      <c r="O353" s="50" t="str">
        <f>K353</f>
        <v> </v>
      </c>
    </row>
    <row r="354" spans="1:15" ht="12.75" hidden="1">
      <c r="A354" s="9">
        <f>B352</f>
        <v>0</v>
      </c>
      <c r="B354" s="41"/>
      <c r="C354" s="55"/>
      <c r="D354" s="55"/>
      <c r="E354" s="42"/>
      <c r="F354" s="43"/>
      <c r="G354" s="8">
        <f t="shared" si="29"/>
        <v>0</v>
      </c>
      <c r="H354" s="7">
        <f t="shared" si="30"/>
        <v>0</v>
      </c>
      <c r="I354" s="7">
        <f t="shared" si="31"/>
        <v>0</v>
      </c>
      <c r="J354" s="7" t="str">
        <f t="shared" si="32"/>
        <v> </v>
      </c>
      <c r="K354" s="15" t="str">
        <f t="shared" si="33"/>
        <v> </v>
      </c>
      <c r="M354" s="61">
        <f t="shared" si="28"/>
        <v>0.1</v>
      </c>
      <c r="N354" s="48" t="str">
        <f t="shared" si="26"/>
        <v> </v>
      </c>
      <c r="O354" s="50" t="str">
        <f t="shared" si="27"/>
        <v> </v>
      </c>
    </row>
    <row r="355" spans="1:15" s="62" customFormat="1" ht="12.75" hidden="1">
      <c r="A355" s="63"/>
      <c r="B355" s="64"/>
      <c r="C355" s="71"/>
      <c r="D355" s="71"/>
      <c r="E355" s="65"/>
      <c r="F355" s="66"/>
      <c r="G355" s="67"/>
      <c r="H355" s="68">
        <f>H354</f>
        <v>0</v>
      </c>
      <c r="I355" s="68"/>
      <c r="J355" s="68" t="str">
        <f>J354</f>
        <v> </v>
      </c>
      <c r="K355" s="69" t="str">
        <f>K354</f>
        <v> </v>
      </c>
      <c r="M355" s="61">
        <f>H355-0.1</f>
        <v>-0.1</v>
      </c>
      <c r="N355" s="48" t="str">
        <f>J355</f>
        <v> </v>
      </c>
      <c r="O355" s="50" t="str">
        <f>K355</f>
        <v> </v>
      </c>
    </row>
    <row r="356" spans="1:15" ht="12.75" hidden="1">
      <c r="A356" s="9">
        <f>B354</f>
        <v>0</v>
      </c>
      <c r="B356" s="41"/>
      <c r="C356" s="55"/>
      <c r="D356" s="55"/>
      <c r="E356" s="42"/>
      <c r="F356" s="43"/>
      <c r="G356" s="8">
        <f t="shared" si="29"/>
        <v>0</v>
      </c>
      <c r="H356" s="7">
        <f t="shared" si="30"/>
        <v>0</v>
      </c>
      <c r="I356" s="7">
        <f t="shared" si="31"/>
        <v>0</v>
      </c>
      <c r="J356" s="7" t="str">
        <f t="shared" si="32"/>
        <v> </v>
      </c>
      <c r="K356" s="15" t="str">
        <f t="shared" si="33"/>
        <v> </v>
      </c>
      <c r="M356" s="61">
        <f t="shared" si="28"/>
        <v>0.1</v>
      </c>
      <c r="N356" s="48" t="str">
        <f t="shared" si="26"/>
        <v> </v>
      </c>
      <c r="O356" s="50" t="str">
        <f t="shared" si="27"/>
        <v> </v>
      </c>
    </row>
    <row r="357" spans="1:15" s="62" customFormat="1" ht="12.75" hidden="1">
      <c r="A357" s="63"/>
      <c r="B357" s="64"/>
      <c r="C357" s="71"/>
      <c r="D357" s="71"/>
      <c r="E357" s="65"/>
      <c r="F357" s="66"/>
      <c r="G357" s="67"/>
      <c r="H357" s="68">
        <f>H356</f>
        <v>0</v>
      </c>
      <c r="I357" s="68"/>
      <c r="J357" s="68" t="str">
        <f>J356</f>
        <v> </v>
      </c>
      <c r="K357" s="69" t="str">
        <f>K356</f>
        <v> </v>
      </c>
      <c r="M357" s="61">
        <f>H357-0.1</f>
        <v>-0.1</v>
      </c>
      <c r="N357" s="48" t="str">
        <f>J357</f>
        <v> </v>
      </c>
      <c r="O357" s="50" t="str">
        <f>K357</f>
        <v> </v>
      </c>
    </row>
    <row r="358" spans="1:15" ht="12.75" hidden="1">
      <c r="A358" s="9">
        <f>B356</f>
        <v>0</v>
      </c>
      <c r="B358" s="41"/>
      <c r="C358" s="55"/>
      <c r="D358" s="55"/>
      <c r="E358" s="42"/>
      <c r="F358" s="43"/>
      <c r="G358" s="8">
        <f t="shared" si="29"/>
        <v>0</v>
      </c>
      <c r="H358" s="7">
        <f t="shared" si="30"/>
        <v>0</v>
      </c>
      <c r="I358" s="7">
        <f t="shared" si="31"/>
        <v>0</v>
      </c>
      <c r="J358" s="7" t="str">
        <f t="shared" si="32"/>
        <v> </v>
      </c>
      <c r="K358" s="15" t="str">
        <f t="shared" si="33"/>
        <v> </v>
      </c>
      <c r="M358" s="61">
        <f t="shared" si="28"/>
        <v>0.1</v>
      </c>
      <c r="N358" s="48" t="str">
        <f t="shared" si="26"/>
        <v> </v>
      </c>
      <c r="O358" s="50" t="str">
        <f t="shared" si="27"/>
        <v> </v>
      </c>
    </row>
    <row r="359" spans="1:15" s="62" customFormat="1" ht="12.75" hidden="1">
      <c r="A359" s="63"/>
      <c r="B359" s="64"/>
      <c r="C359" s="71"/>
      <c r="D359" s="71"/>
      <c r="E359" s="65"/>
      <c r="F359" s="66"/>
      <c r="G359" s="67"/>
      <c r="H359" s="68">
        <f>H358</f>
        <v>0</v>
      </c>
      <c r="I359" s="68"/>
      <c r="J359" s="68" t="str">
        <f>J358</f>
        <v> </v>
      </c>
      <c r="K359" s="69" t="str">
        <f>K358</f>
        <v> </v>
      </c>
      <c r="M359" s="61">
        <f>H359-0.1</f>
        <v>-0.1</v>
      </c>
      <c r="N359" s="48" t="str">
        <f>J359</f>
        <v> </v>
      </c>
      <c r="O359" s="50" t="str">
        <f>K359</f>
        <v> </v>
      </c>
    </row>
    <row r="360" spans="1:15" ht="12.75" hidden="1">
      <c r="A360" s="9">
        <f>B358</f>
        <v>0</v>
      </c>
      <c r="B360" s="41"/>
      <c r="C360" s="55"/>
      <c r="D360" s="55"/>
      <c r="E360" s="42"/>
      <c r="F360" s="43"/>
      <c r="G360" s="8">
        <f t="shared" si="29"/>
        <v>0</v>
      </c>
      <c r="H360" s="7">
        <f t="shared" si="30"/>
        <v>0</v>
      </c>
      <c r="I360" s="7">
        <f t="shared" si="31"/>
        <v>0</v>
      </c>
      <c r="J360" s="7" t="str">
        <f t="shared" si="32"/>
        <v> </v>
      </c>
      <c r="K360" s="15" t="str">
        <f t="shared" si="33"/>
        <v> </v>
      </c>
      <c r="M360" s="61">
        <f t="shared" si="28"/>
        <v>0.1</v>
      </c>
      <c r="N360" s="48" t="str">
        <f t="shared" si="26"/>
        <v> </v>
      </c>
      <c r="O360" s="50" t="str">
        <f t="shared" si="27"/>
        <v> </v>
      </c>
    </row>
    <row r="361" spans="1:15" s="62" customFormat="1" ht="12.75" hidden="1">
      <c r="A361" s="63"/>
      <c r="B361" s="64"/>
      <c r="C361" s="71"/>
      <c r="D361" s="71"/>
      <c r="E361" s="65"/>
      <c r="F361" s="66"/>
      <c r="G361" s="67"/>
      <c r="H361" s="68">
        <f>H360</f>
        <v>0</v>
      </c>
      <c r="I361" s="68"/>
      <c r="J361" s="68" t="str">
        <f>J360</f>
        <v> </v>
      </c>
      <c r="K361" s="69" t="str">
        <f>K360</f>
        <v> </v>
      </c>
      <c r="M361" s="61">
        <f>H361-0.1</f>
        <v>-0.1</v>
      </c>
      <c r="N361" s="48" t="str">
        <f>J361</f>
        <v> </v>
      </c>
      <c r="O361" s="50" t="str">
        <f>K361</f>
        <v> </v>
      </c>
    </row>
    <row r="362" spans="1:15" ht="12.75" hidden="1">
      <c r="A362" s="9">
        <f>B360</f>
        <v>0</v>
      </c>
      <c r="B362" s="41"/>
      <c r="C362" s="55"/>
      <c r="D362" s="55"/>
      <c r="E362" s="42"/>
      <c r="F362" s="43"/>
      <c r="G362" s="8">
        <f t="shared" si="29"/>
        <v>0</v>
      </c>
      <c r="H362" s="7">
        <f t="shared" si="30"/>
        <v>0</v>
      </c>
      <c r="I362" s="7">
        <f t="shared" si="31"/>
        <v>0</v>
      </c>
      <c r="J362" s="7" t="str">
        <f t="shared" si="32"/>
        <v> </v>
      </c>
      <c r="K362" s="15" t="str">
        <f t="shared" si="33"/>
        <v> </v>
      </c>
      <c r="M362" s="61">
        <f t="shared" si="28"/>
        <v>0.1</v>
      </c>
      <c r="N362" s="48" t="str">
        <f t="shared" si="26"/>
        <v> </v>
      </c>
      <c r="O362" s="50" t="str">
        <f t="shared" si="27"/>
        <v> </v>
      </c>
    </row>
    <row r="363" spans="1:15" s="62" customFormat="1" ht="12.75" hidden="1">
      <c r="A363" s="63"/>
      <c r="B363" s="64"/>
      <c r="C363" s="71"/>
      <c r="D363" s="71"/>
      <c r="E363" s="65"/>
      <c r="F363" s="66"/>
      <c r="G363" s="67"/>
      <c r="H363" s="68">
        <f>H362</f>
        <v>0</v>
      </c>
      <c r="I363" s="68"/>
      <c r="J363" s="68" t="str">
        <f>J362</f>
        <v> </v>
      </c>
      <c r="K363" s="69" t="str">
        <f>K362</f>
        <v> </v>
      </c>
      <c r="M363" s="61">
        <f>H363-0.1</f>
        <v>-0.1</v>
      </c>
      <c r="N363" s="48" t="str">
        <f>J363</f>
        <v> </v>
      </c>
      <c r="O363" s="50" t="str">
        <f>K363</f>
        <v> </v>
      </c>
    </row>
    <row r="364" spans="1:15" ht="12.75" hidden="1">
      <c r="A364" s="9">
        <f>B362</f>
        <v>0</v>
      </c>
      <c r="B364" s="41"/>
      <c r="C364" s="55"/>
      <c r="D364" s="55"/>
      <c r="E364" s="42"/>
      <c r="F364" s="43"/>
      <c r="G364" s="8">
        <f t="shared" si="29"/>
        <v>0</v>
      </c>
      <c r="H364" s="7">
        <f t="shared" si="30"/>
        <v>0</v>
      </c>
      <c r="I364" s="7">
        <f t="shared" si="31"/>
        <v>0</v>
      </c>
      <c r="J364" s="7" t="str">
        <f t="shared" si="32"/>
        <v> </v>
      </c>
      <c r="K364" s="15" t="str">
        <f t="shared" si="33"/>
        <v> </v>
      </c>
      <c r="M364" s="61">
        <f t="shared" si="28"/>
        <v>0.1</v>
      </c>
      <c r="N364" s="48" t="str">
        <f t="shared" si="26"/>
        <v> </v>
      </c>
      <c r="O364" s="50" t="str">
        <f t="shared" si="27"/>
        <v> </v>
      </c>
    </row>
    <row r="365" spans="1:15" s="62" customFormat="1" ht="12.75" hidden="1">
      <c r="A365" s="63"/>
      <c r="B365" s="64"/>
      <c r="C365" s="71"/>
      <c r="D365" s="71"/>
      <c r="E365" s="65"/>
      <c r="F365" s="66"/>
      <c r="G365" s="67"/>
      <c r="H365" s="68">
        <f>H364</f>
        <v>0</v>
      </c>
      <c r="I365" s="68"/>
      <c r="J365" s="68" t="str">
        <f>J364</f>
        <v> </v>
      </c>
      <c r="K365" s="69" t="str">
        <f>K364</f>
        <v> </v>
      </c>
      <c r="M365" s="61">
        <f>H365-0.1</f>
        <v>-0.1</v>
      </c>
      <c r="N365" s="48" t="str">
        <f>J365</f>
        <v> </v>
      </c>
      <c r="O365" s="50" t="str">
        <f>K365</f>
        <v> </v>
      </c>
    </row>
    <row r="366" spans="1:15" ht="12.75" hidden="1">
      <c r="A366" s="9">
        <f>B364</f>
        <v>0</v>
      </c>
      <c r="B366" s="41"/>
      <c r="C366" s="55"/>
      <c r="D366" s="55"/>
      <c r="E366" s="42"/>
      <c r="F366" s="43"/>
      <c r="G366" s="8">
        <f t="shared" si="29"/>
        <v>0</v>
      </c>
      <c r="H366" s="7">
        <f t="shared" si="30"/>
        <v>0</v>
      </c>
      <c r="I366" s="7">
        <f t="shared" si="31"/>
        <v>0</v>
      </c>
      <c r="J366" s="7" t="str">
        <f t="shared" si="32"/>
        <v> </v>
      </c>
      <c r="K366" s="15" t="str">
        <f t="shared" si="33"/>
        <v> </v>
      </c>
      <c r="M366" s="61">
        <f t="shared" si="28"/>
        <v>0.1</v>
      </c>
      <c r="N366" s="48" t="str">
        <f t="shared" si="26"/>
        <v> </v>
      </c>
      <c r="O366" s="50" t="str">
        <f t="shared" si="27"/>
        <v> </v>
      </c>
    </row>
    <row r="367" spans="1:15" s="62" customFormat="1" ht="12.75" hidden="1">
      <c r="A367" s="63"/>
      <c r="B367" s="64"/>
      <c r="C367" s="71"/>
      <c r="D367" s="71"/>
      <c r="E367" s="65"/>
      <c r="F367" s="66"/>
      <c r="G367" s="67"/>
      <c r="H367" s="68">
        <f>H366</f>
        <v>0</v>
      </c>
      <c r="I367" s="68"/>
      <c r="J367" s="68" t="str">
        <f>J366</f>
        <v> </v>
      </c>
      <c r="K367" s="69" t="str">
        <f>K366</f>
        <v> </v>
      </c>
      <c r="M367" s="61">
        <f>H367-0.1</f>
        <v>-0.1</v>
      </c>
      <c r="N367" s="48" t="str">
        <f>J367</f>
        <v> </v>
      </c>
      <c r="O367" s="50" t="str">
        <f>K367</f>
        <v> </v>
      </c>
    </row>
    <row r="368" spans="1:15" ht="12.75" hidden="1">
      <c r="A368" s="9">
        <f>B366</f>
        <v>0</v>
      </c>
      <c r="B368" s="41"/>
      <c r="C368" s="55"/>
      <c r="D368" s="55"/>
      <c r="E368" s="42"/>
      <c r="F368" s="43"/>
      <c r="G368" s="8">
        <f t="shared" si="29"/>
        <v>0</v>
      </c>
      <c r="H368" s="7">
        <f t="shared" si="30"/>
        <v>0</v>
      </c>
      <c r="I368" s="7">
        <f t="shared" si="31"/>
        <v>0</v>
      </c>
      <c r="J368" s="7" t="str">
        <f t="shared" si="32"/>
        <v> </v>
      </c>
      <c r="K368" s="15" t="str">
        <f t="shared" si="33"/>
        <v> </v>
      </c>
      <c r="M368" s="61">
        <f t="shared" si="28"/>
        <v>0.1</v>
      </c>
      <c r="N368" s="48" t="str">
        <f t="shared" si="26"/>
        <v> </v>
      </c>
      <c r="O368" s="50" t="str">
        <f t="shared" si="27"/>
        <v> </v>
      </c>
    </row>
    <row r="369" spans="1:15" s="62" customFormat="1" ht="12.75" hidden="1">
      <c r="A369" s="63"/>
      <c r="B369" s="64"/>
      <c r="C369" s="71"/>
      <c r="D369" s="71"/>
      <c r="E369" s="65"/>
      <c r="F369" s="66"/>
      <c r="G369" s="67"/>
      <c r="H369" s="68">
        <f>H368</f>
        <v>0</v>
      </c>
      <c r="I369" s="68"/>
      <c r="J369" s="68" t="str">
        <f>J368</f>
        <v> </v>
      </c>
      <c r="K369" s="69" t="str">
        <f>K368</f>
        <v> </v>
      </c>
      <c r="M369" s="61">
        <f>H369-0.1</f>
        <v>-0.1</v>
      </c>
      <c r="N369" s="48" t="str">
        <f>J369</f>
        <v> </v>
      </c>
      <c r="O369" s="50" t="str">
        <f>K369</f>
        <v> </v>
      </c>
    </row>
    <row r="370" spans="1:15" ht="12.75" hidden="1">
      <c r="A370" s="9">
        <f>B368</f>
        <v>0</v>
      </c>
      <c r="B370" s="41"/>
      <c r="C370" s="55"/>
      <c r="D370" s="55"/>
      <c r="E370" s="42"/>
      <c r="F370" s="43"/>
      <c r="G370" s="8">
        <f t="shared" si="29"/>
        <v>0</v>
      </c>
      <c r="H370" s="7">
        <f t="shared" si="30"/>
        <v>0</v>
      </c>
      <c r="I370" s="7">
        <f t="shared" si="31"/>
        <v>0</v>
      </c>
      <c r="J370" s="7" t="str">
        <f t="shared" si="32"/>
        <v> </v>
      </c>
      <c r="K370" s="15" t="str">
        <f t="shared" si="33"/>
        <v> </v>
      </c>
      <c r="M370" s="61">
        <f t="shared" si="28"/>
        <v>0.1</v>
      </c>
      <c r="N370" s="48" t="str">
        <f t="shared" si="26"/>
        <v> </v>
      </c>
      <c r="O370" s="50" t="str">
        <f t="shared" si="27"/>
        <v> </v>
      </c>
    </row>
    <row r="371" spans="1:15" s="62" customFormat="1" ht="12.75" hidden="1">
      <c r="A371" s="63"/>
      <c r="B371" s="64"/>
      <c r="C371" s="71"/>
      <c r="D371" s="71"/>
      <c r="E371" s="65"/>
      <c r="F371" s="66"/>
      <c r="G371" s="67"/>
      <c r="H371" s="68">
        <f>H370</f>
        <v>0</v>
      </c>
      <c r="I371" s="68"/>
      <c r="J371" s="68" t="str">
        <f>J370</f>
        <v> </v>
      </c>
      <c r="K371" s="69" t="str">
        <f>K370</f>
        <v> </v>
      </c>
      <c r="M371" s="61">
        <f>H371-0.1</f>
        <v>-0.1</v>
      </c>
      <c r="N371" s="48" t="str">
        <f>J371</f>
        <v> </v>
      </c>
      <c r="O371" s="50" t="str">
        <f>K371</f>
        <v> </v>
      </c>
    </row>
    <row r="372" spans="1:15" ht="12.75" hidden="1">
      <c r="A372" s="9">
        <f>B370</f>
        <v>0</v>
      </c>
      <c r="B372" s="41"/>
      <c r="C372" s="55"/>
      <c r="D372" s="55"/>
      <c r="E372" s="42"/>
      <c r="F372" s="43"/>
      <c r="G372" s="8">
        <f t="shared" si="29"/>
        <v>0</v>
      </c>
      <c r="H372" s="7">
        <f t="shared" si="30"/>
        <v>0</v>
      </c>
      <c r="I372" s="7">
        <f t="shared" si="31"/>
        <v>0</v>
      </c>
      <c r="J372" s="7" t="str">
        <f t="shared" si="32"/>
        <v> </v>
      </c>
      <c r="K372" s="15" t="str">
        <f t="shared" si="33"/>
        <v> </v>
      </c>
      <c r="M372" s="61">
        <f t="shared" si="28"/>
        <v>0.1</v>
      </c>
      <c r="N372" s="48" t="str">
        <f t="shared" si="26"/>
        <v> </v>
      </c>
      <c r="O372" s="50" t="str">
        <f t="shared" si="27"/>
        <v> </v>
      </c>
    </row>
    <row r="373" spans="1:15" s="62" customFormat="1" ht="12.75" hidden="1">
      <c r="A373" s="63"/>
      <c r="B373" s="64"/>
      <c r="C373" s="71"/>
      <c r="D373" s="71"/>
      <c r="E373" s="65"/>
      <c r="F373" s="66"/>
      <c r="G373" s="67"/>
      <c r="H373" s="68">
        <f>H372</f>
        <v>0</v>
      </c>
      <c r="I373" s="68"/>
      <c r="J373" s="68" t="str">
        <f>J372</f>
        <v> </v>
      </c>
      <c r="K373" s="69" t="str">
        <f>K372</f>
        <v> </v>
      </c>
      <c r="M373" s="61">
        <f>H373-0.1</f>
        <v>-0.1</v>
      </c>
      <c r="N373" s="48" t="str">
        <f>J373</f>
        <v> </v>
      </c>
      <c r="O373" s="50" t="str">
        <f>K373</f>
        <v> </v>
      </c>
    </row>
    <row r="374" spans="1:15" ht="12.75" hidden="1">
      <c r="A374" s="9">
        <f>B372</f>
        <v>0</v>
      </c>
      <c r="B374" s="41"/>
      <c r="C374" s="55"/>
      <c r="D374" s="55"/>
      <c r="E374" s="42"/>
      <c r="F374" s="43"/>
      <c r="G374" s="8">
        <f t="shared" si="29"/>
        <v>0</v>
      </c>
      <c r="H374" s="7">
        <f t="shared" si="30"/>
        <v>0</v>
      </c>
      <c r="I374" s="7">
        <f t="shared" si="31"/>
        <v>0</v>
      </c>
      <c r="J374" s="7" t="str">
        <f t="shared" si="32"/>
        <v> </v>
      </c>
      <c r="K374" s="15" t="str">
        <f t="shared" si="33"/>
        <v> </v>
      </c>
      <c r="M374" s="61">
        <f t="shared" si="28"/>
        <v>0.1</v>
      </c>
      <c r="N374" s="48" t="str">
        <f t="shared" si="26"/>
        <v> </v>
      </c>
      <c r="O374" s="50" t="str">
        <f t="shared" si="27"/>
        <v> </v>
      </c>
    </row>
    <row r="375" spans="1:15" s="62" customFormat="1" ht="12.75" hidden="1">
      <c r="A375" s="63"/>
      <c r="B375" s="64"/>
      <c r="C375" s="71"/>
      <c r="D375" s="71"/>
      <c r="E375" s="65"/>
      <c r="F375" s="66"/>
      <c r="G375" s="67"/>
      <c r="H375" s="68">
        <f>H374</f>
        <v>0</v>
      </c>
      <c r="I375" s="68"/>
      <c r="J375" s="68" t="str">
        <f>J374</f>
        <v> </v>
      </c>
      <c r="K375" s="69" t="str">
        <f>K374</f>
        <v> </v>
      </c>
      <c r="M375" s="61">
        <f>H375-0.1</f>
        <v>-0.1</v>
      </c>
      <c r="N375" s="48" t="str">
        <f>J375</f>
        <v> </v>
      </c>
      <c r="O375" s="50" t="str">
        <f>K375</f>
        <v> </v>
      </c>
    </row>
    <row r="376" spans="1:15" ht="12.75" hidden="1">
      <c r="A376" s="9">
        <f>B374</f>
        <v>0</v>
      </c>
      <c r="B376" s="41"/>
      <c r="C376" s="55"/>
      <c r="D376" s="55"/>
      <c r="E376" s="42"/>
      <c r="F376" s="43"/>
      <c r="G376" s="8">
        <f t="shared" si="29"/>
        <v>0</v>
      </c>
      <c r="H376" s="7">
        <f t="shared" si="30"/>
        <v>0</v>
      </c>
      <c r="I376" s="7">
        <f t="shared" si="31"/>
        <v>0</v>
      </c>
      <c r="J376" s="7" t="str">
        <f t="shared" si="32"/>
        <v> </v>
      </c>
      <c r="K376" s="15" t="str">
        <f t="shared" si="33"/>
        <v> </v>
      </c>
      <c r="M376" s="61">
        <f t="shared" si="28"/>
        <v>0.1</v>
      </c>
      <c r="N376" s="48" t="str">
        <f t="shared" si="26"/>
        <v> </v>
      </c>
      <c r="O376" s="50" t="str">
        <f t="shared" si="27"/>
        <v> </v>
      </c>
    </row>
    <row r="377" spans="1:15" s="62" customFormat="1" ht="12.75" hidden="1">
      <c r="A377" s="63"/>
      <c r="B377" s="64"/>
      <c r="C377" s="71"/>
      <c r="D377" s="71"/>
      <c r="E377" s="65"/>
      <c r="F377" s="66"/>
      <c r="G377" s="67"/>
      <c r="H377" s="68">
        <f>H376</f>
        <v>0</v>
      </c>
      <c r="I377" s="68"/>
      <c r="J377" s="68" t="str">
        <f>J376</f>
        <v> </v>
      </c>
      <c r="K377" s="69" t="str">
        <f>K376</f>
        <v> </v>
      </c>
      <c r="M377" s="61">
        <f>H377-0.1</f>
        <v>-0.1</v>
      </c>
      <c r="N377" s="48" t="str">
        <f>J377</f>
        <v> </v>
      </c>
      <c r="O377" s="50" t="str">
        <f>K377</f>
        <v> </v>
      </c>
    </row>
    <row r="378" spans="1:15" ht="12.75" hidden="1">
      <c r="A378" s="9">
        <f>B376</f>
        <v>0</v>
      </c>
      <c r="B378" s="41"/>
      <c r="C378" s="55"/>
      <c r="D378" s="55"/>
      <c r="E378" s="42"/>
      <c r="F378" s="43"/>
      <c r="G378" s="8">
        <f t="shared" si="29"/>
        <v>0</v>
      </c>
      <c r="H378" s="7">
        <f t="shared" si="30"/>
        <v>0</v>
      </c>
      <c r="I378" s="7">
        <f t="shared" si="31"/>
        <v>0</v>
      </c>
      <c r="J378" s="7" t="str">
        <f t="shared" si="32"/>
        <v> </v>
      </c>
      <c r="K378" s="15" t="str">
        <f t="shared" si="33"/>
        <v> </v>
      </c>
      <c r="M378" s="61">
        <f t="shared" si="28"/>
        <v>0.1</v>
      </c>
      <c r="N378" s="48" t="str">
        <f t="shared" si="26"/>
        <v> </v>
      </c>
      <c r="O378" s="50" t="str">
        <f t="shared" si="27"/>
        <v> </v>
      </c>
    </row>
    <row r="379" spans="1:15" s="62" customFormat="1" ht="12.75" hidden="1">
      <c r="A379" s="63"/>
      <c r="B379" s="64"/>
      <c r="C379" s="71"/>
      <c r="D379" s="71"/>
      <c r="E379" s="65"/>
      <c r="F379" s="66"/>
      <c r="G379" s="67"/>
      <c r="H379" s="68">
        <f>H378</f>
        <v>0</v>
      </c>
      <c r="I379" s="68"/>
      <c r="J379" s="68" t="str">
        <f>J378</f>
        <v> </v>
      </c>
      <c r="K379" s="69" t="str">
        <f>K378</f>
        <v> </v>
      </c>
      <c r="M379" s="61">
        <f>H379-0.1</f>
        <v>-0.1</v>
      </c>
      <c r="N379" s="48" t="str">
        <f>J379</f>
        <v> </v>
      </c>
      <c r="O379" s="50" t="str">
        <f>K379</f>
        <v> </v>
      </c>
    </row>
    <row r="380" spans="1:15" ht="12.75" hidden="1">
      <c r="A380" s="9">
        <f>B378</f>
        <v>0</v>
      </c>
      <c r="B380" s="41"/>
      <c r="C380" s="55"/>
      <c r="D380" s="55"/>
      <c r="E380" s="42"/>
      <c r="F380" s="43"/>
      <c r="G380" s="8">
        <f t="shared" si="29"/>
        <v>0</v>
      </c>
      <c r="H380" s="7">
        <f t="shared" si="30"/>
        <v>0</v>
      </c>
      <c r="I380" s="7">
        <f t="shared" si="31"/>
        <v>0</v>
      </c>
      <c r="J380" s="7" t="str">
        <f t="shared" si="32"/>
        <v> </v>
      </c>
      <c r="K380" s="15" t="str">
        <f t="shared" si="33"/>
        <v> </v>
      </c>
      <c r="M380" s="61">
        <f t="shared" si="28"/>
        <v>0.1</v>
      </c>
      <c r="N380" s="48" t="str">
        <f t="shared" si="26"/>
        <v> </v>
      </c>
      <c r="O380" s="50" t="str">
        <f t="shared" si="27"/>
        <v> </v>
      </c>
    </row>
    <row r="381" spans="1:15" s="62" customFormat="1" ht="12.75" hidden="1">
      <c r="A381" s="63"/>
      <c r="B381" s="64"/>
      <c r="C381" s="71"/>
      <c r="D381" s="71"/>
      <c r="E381" s="65"/>
      <c r="F381" s="66"/>
      <c r="G381" s="67"/>
      <c r="H381" s="68">
        <f>H380</f>
        <v>0</v>
      </c>
      <c r="I381" s="68"/>
      <c r="J381" s="68" t="str">
        <f>J380</f>
        <v> </v>
      </c>
      <c r="K381" s="69" t="str">
        <f>K380</f>
        <v> </v>
      </c>
      <c r="M381" s="61">
        <f>H381-0.1</f>
        <v>-0.1</v>
      </c>
      <c r="N381" s="48" t="str">
        <f>J381</f>
        <v> </v>
      </c>
      <c r="O381" s="50" t="str">
        <f>K381</f>
        <v> </v>
      </c>
    </row>
    <row r="382" spans="1:15" ht="12.75" hidden="1">
      <c r="A382" s="9">
        <f>B380</f>
        <v>0</v>
      </c>
      <c r="B382" s="41"/>
      <c r="C382" s="55"/>
      <c r="D382" s="55"/>
      <c r="E382" s="42"/>
      <c r="F382" s="43"/>
      <c r="G382" s="8">
        <f t="shared" si="29"/>
        <v>0</v>
      </c>
      <c r="H382" s="7">
        <f t="shared" si="30"/>
        <v>0</v>
      </c>
      <c r="I382" s="7">
        <f t="shared" si="31"/>
        <v>0</v>
      </c>
      <c r="J382" s="7" t="str">
        <f t="shared" si="32"/>
        <v> </v>
      </c>
      <c r="K382" s="15" t="str">
        <f t="shared" si="33"/>
        <v> </v>
      </c>
      <c r="M382" s="61">
        <f t="shared" si="28"/>
        <v>0.1</v>
      </c>
      <c r="N382" s="48" t="str">
        <f t="shared" si="26"/>
        <v> </v>
      </c>
      <c r="O382" s="50" t="str">
        <f t="shared" si="27"/>
        <v> </v>
      </c>
    </row>
    <row r="383" spans="1:15" s="62" customFormat="1" ht="12.75" hidden="1">
      <c r="A383" s="63"/>
      <c r="B383" s="64"/>
      <c r="C383" s="71"/>
      <c r="D383" s="71"/>
      <c r="E383" s="65"/>
      <c r="F383" s="66"/>
      <c r="G383" s="67"/>
      <c r="H383" s="68">
        <f>H382</f>
        <v>0</v>
      </c>
      <c r="I383" s="68"/>
      <c r="J383" s="68" t="str">
        <f>J382</f>
        <v> </v>
      </c>
      <c r="K383" s="69" t="str">
        <f>K382</f>
        <v> </v>
      </c>
      <c r="M383" s="61">
        <f>H383-0.1</f>
        <v>-0.1</v>
      </c>
      <c r="N383" s="48" t="str">
        <f>J383</f>
        <v> </v>
      </c>
      <c r="O383" s="50" t="str">
        <f>K383</f>
        <v> </v>
      </c>
    </row>
    <row r="384" spans="1:15" ht="12.75" hidden="1">
      <c r="A384" s="9">
        <f>B382</f>
        <v>0</v>
      </c>
      <c r="B384" s="41"/>
      <c r="C384" s="55"/>
      <c r="D384" s="55"/>
      <c r="E384" s="42"/>
      <c r="F384" s="43"/>
      <c r="G384" s="8">
        <f t="shared" si="29"/>
        <v>0</v>
      </c>
      <c r="H384" s="7">
        <f t="shared" si="30"/>
        <v>0</v>
      </c>
      <c r="I384" s="7">
        <f t="shared" si="31"/>
        <v>0</v>
      </c>
      <c r="J384" s="7" t="str">
        <f t="shared" si="32"/>
        <v> </v>
      </c>
      <c r="K384" s="15" t="str">
        <f t="shared" si="33"/>
        <v> </v>
      </c>
      <c r="M384" s="61">
        <f t="shared" si="28"/>
        <v>0.1</v>
      </c>
      <c r="N384" s="48" t="str">
        <f t="shared" si="26"/>
        <v> </v>
      </c>
      <c r="O384" s="50" t="str">
        <f t="shared" si="27"/>
        <v> </v>
      </c>
    </row>
    <row r="385" spans="1:15" s="62" customFormat="1" ht="12.75" hidden="1">
      <c r="A385" s="63"/>
      <c r="B385" s="64"/>
      <c r="C385" s="71"/>
      <c r="D385" s="71"/>
      <c r="E385" s="65"/>
      <c r="F385" s="66"/>
      <c r="G385" s="67"/>
      <c r="H385" s="68">
        <f>H384</f>
        <v>0</v>
      </c>
      <c r="I385" s="68"/>
      <c r="J385" s="68" t="str">
        <f>J384</f>
        <v> </v>
      </c>
      <c r="K385" s="69" t="str">
        <f>K384</f>
        <v> </v>
      </c>
      <c r="M385" s="61">
        <f>H385-0.1</f>
        <v>-0.1</v>
      </c>
      <c r="N385" s="48" t="str">
        <f>J385</f>
        <v> </v>
      </c>
      <c r="O385" s="50" t="str">
        <f>K385</f>
        <v> </v>
      </c>
    </row>
    <row r="386" spans="1:15" ht="12.75" hidden="1">
      <c r="A386" s="9">
        <f>B384</f>
        <v>0</v>
      </c>
      <c r="B386" s="41"/>
      <c r="C386" s="55"/>
      <c r="D386" s="55"/>
      <c r="E386" s="42"/>
      <c r="F386" s="43"/>
      <c r="G386" s="8">
        <f t="shared" si="29"/>
        <v>0</v>
      </c>
      <c r="H386" s="7">
        <f t="shared" si="30"/>
        <v>0</v>
      </c>
      <c r="I386" s="7">
        <f t="shared" si="31"/>
        <v>0</v>
      </c>
      <c r="J386" s="7" t="str">
        <f t="shared" si="32"/>
        <v> </v>
      </c>
      <c r="K386" s="15" t="str">
        <f t="shared" si="33"/>
        <v> </v>
      </c>
      <c r="M386" s="61">
        <f t="shared" si="28"/>
        <v>0.1</v>
      </c>
      <c r="N386" s="48" t="str">
        <f t="shared" si="26"/>
        <v> </v>
      </c>
      <c r="O386" s="50" t="str">
        <f t="shared" si="27"/>
        <v> </v>
      </c>
    </row>
    <row r="387" spans="1:15" s="62" customFormat="1" ht="12.75" hidden="1">
      <c r="A387" s="63"/>
      <c r="B387" s="64"/>
      <c r="C387" s="71"/>
      <c r="D387" s="71"/>
      <c r="E387" s="65"/>
      <c r="F387" s="66"/>
      <c r="G387" s="67"/>
      <c r="H387" s="68">
        <f>H386</f>
        <v>0</v>
      </c>
      <c r="I387" s="68"/>
      <c r="J387" s="68" t="str">
        <f>J386</f>
        <v> </v>
      </c>
      <c r="K387" s="69" t="str">
        <f>K386</f>
        <v> </v>
      </c>
      <c r="M387" s="61">
        <f>H387-0.1</f>
        <v>-0.1</v>
      </c>
      <c r="N387" s="48" t="str">
        <f>J387</f>
        <v> </v>
      </c>
      <c r="O387" s="50" t="str">
        <f>K387</f>
        <v> </v>
      </c>
    </row>
    <row r="388" spans="1:15" ht="12.75" hidden="1">
      <c r="A388" s="9">
        <f>B386</f>
        <v>0</v>
      </c>
      <c r="B388" s="41"/>
      <c r="C388" s="55"/>
      <c r="D388" s="55"/>
      <c r="E388" s="42"/>
      <c r="F388" s="43"/>
      <c r="G388" s="8">
        <f t="shared" si="29"/>
        <v>0</v>
      </c>
      <c r="H388" s="7">
        <f t="shared" si="30"/>
        <v>0</v>
      </c>
      <c r="I388" s="7">
        <f t="shared" si="31"/>
        <v>0</v>
      </c>
      <c r="J388" s="7" t="str">
        <f t="shared" si="32"/>
        <v> </v>
      </c>
      <c r="K388" s="15" t="str">
        <f t="shared" si="33"/>
        <v> </v>
      </c>
      <c r="M388" s="61">
        <f t="shared" si="28"/>
        <v>0.1</v>
      </c>
      <c r="N388" s="48" t="str">
        <f t="shared" si="26"/>
        <v> </v>
      </c>
      <c r="O388" s="50" t="str">
        <f t="shared" si="27"/>
        <v> </v>
      </c>
    </row>
    <row r="389" spans="1:15" s="62" customFormat="1" ht="12.75" hidden="1">
      <c r="A389" s="63"/>
      <c r="B389" s="64"/>
      <c r="C389" s="71"/>
      <c r="D389" s="71"/>
      <c r="E389" s="65"/>
      <c r="F389" s="66"/>
      <c r="G389" s="67"/>
      <c r="H389" s="68">
        <f>H388</f>
        <v>0</v>
      </c>
      <c r="I389" s="68"/>
      <c r="J389" s="68" t="str">
        <f>J388</f>
        <v> </v>
      </c>
      <c r="K389" s="69" t="str">
        <f>K388</f>
        <v> </v>
      </c>
      <c r="M389" s="61">
        <f>H389-0.1</f>
        <v>-0.1</v>
      </c>
      <c r="N389" s="48" t="str">
        <f>J389</f>
        <v> </v>
      </c>
      <c r="O389" s="50" t="str">
        <f>K389</f>
        <v> </v>
      </c>
    </row>
    <row r="390" spans="1:15" ht="12.75" hidden="1">
      <c r="A390" s="9">
        <f>B388</f>
        <v>0</v>
      </c>
      <c r="B390" s="41"/>
      <c r="C390" s="55"/>
      <c r="D390" s="55"/>
      <c r="E390" s="42"/>
      <c r="F390" s="43"/>
      <c r="G390" s="8">
        <f t="shared" si="29"/>
        <v>0</v>
      </c>
      <c r="H390" s="7">
        <f t="shared" si="30"/>
        <v>0</v>
      </c>
      <c r="I390" s="7">
        <f t="shared" si="31"/>
        <v>0</v>
      </c>
      <c r="J390" s="7" t="str">
        <f t="shared" si="32"/>
        <v> </v>
      </c>
      <c r="K390" s="15" t="str">
        <f t="shared" si="33"/>
        <v> </v>
      </c>
      <c r="M390" s="61">
        <f t="shared" si="28"/>
        <v>0.1</v>
      </c>
      <c r="N390" s="48" t="str">
        <f t="shared" si="26"/>
        <v> </v>
      </c>
      <c r="O390" s="50" t="str">
        <f t="shared" si="27"/>
        <v> </v>
      </c>
    </row>
    <row r="391" spans="1:15" s="62" customFormat="1" ht="12.75" hidden="1">
      <c r="A391" s="63"/>
      <c r="B391" s="64"/>
      <c r="C391" s="71"/>
      <c r="D391" s="71"/>
      <c r="E391" s="65"/>
      <c r="F391" s="66"/>
      <c r="G391" s="67"/>
      <c r="H391" s="68">
        <f>H390</f>
        <v>0</v>
      </c>
      <c r="I391" s="68"/>
      <c r="J391" s="68" t="str">
        <f>J390</f>
        <v> </v>
      </c>
      <c r="K391" s="69" t="str">
        <f>K390</f>
        <v> </v>
      </c>
      <c r="M391" s="61">
        <f>H391-0.1</f>
        <v>-0.1</v>
      </c>
      <c r="N391" s="48" t="str">
        <f>J391</f>
        <v> </v>
      </c>
      <c r="O391" s="50" t="str">
        <f>K391</f>
        <v> </v>
      </c>
    </row>
    <row r="392" spans="1:15" ht="12.75" hidden="1">
      <c r="A392" s="9">
        <f>B390</f>
        <v>0</v>
      </c>
      <c r="B392" s="41"/>
      <c r="C392" s="55"/>
      <c r="D392" s="55"/>
      <c r="E392" s="42"/>
      <c r="F392" s="43"/>
      <c r="G392" s="8">
        <f t="shared" si="29"/>
        <v>0</v>
      </c>
      <c r="H392" s="7">
        <f t="shared" si="30"/>
        <v>0</v>
      </c>
      <c r="I392" s="7">
        <f t="shared" si="31"/>
        <v>0</v>
      </c>
      <c r="J392" s="7" t="str">
        <f t="shared" si="32"/>
        <v> </v>
      </c>
      <c r="K392" s="15" t="str">
        <f t="shared" si="33"/>
        <v> </v>
      </c>
      <c r="M392" s="61">
        <f t="shared" si="28"/>
        <v>0.1</v>
      </c>
      <c r="N392" s="48" t="str">
        <f t="shared" si="26"/>
        <v> </v>
      </c>
      <c r="O392" s="50" t="str">
        <f t="shared" si="27"/>
        <v> </v>
      </c>
    </row>
    <row r="393" spans="1:15" s="62" customFormat="1" ht="12.75" hidden="1">
      <c r="A393" s="63"/>
      <c r="B393" s="64"/>
      <c r="C393" s="71"/>
      <c r="D393" s="71"/>
      <c r="E393" s="65"/>
      <c r="F393" s="66"/>
      <c r="G393" s="67"/>
      <c r="H393" s="68">
        <f>H392</f>
        <v>0</v>
      </c>
      <c r="I393" s="68"/>
      <c r="J393" s="68" t="str">
        <f>J392</f>
        <v> </v>
      </c>
      <c r="K393" s="69" t="str">
        <f>K392</f>
        <v> </v>
      </c>
      <c r="M393" s="61">
        <f>H393-0.1</f>
        <v>-0.1</v>
      </c>
      <c r="N393" s="48" t="str">
        <f>J393</f>
        <v> </v>
      </c>
      <c r="O393" s="50" t="str">
        <f>K393</f>
        <v> </v>
      </c>
    </row>
    <row r="394" spans="1:15" ht="12.75" hidden="1">
      <c r="A394" s="9">
        <f>B392</f>
        <v>0</v>
      </c>
      <c r="B394" s="41"/>
      <c r="C394" s="55"/>
      <c r="D394" s="55"/>
      <c r="E394" s="42"/>
      <c r="F394" s="43"/>
      <c r="G394" s="8">
        <f t="shared" si="29"/>
        <v>0</v>
      </c>
      <c r="H394" s="7">
        <f t="shared" si="30"/>
        <v>0</v>
      </c>
      <c r="I394" s="7">
        <f t="shared" si="31"/>
        <v>0</v>
      </c>
      <c r="J394" s="7" t="str">
        <f t="shared" si="32"/>
        <v> </v>
      </c>
      <c r="K394" s="15" t="str">
        <f t="shared" si="33"/>
        <v> </v>
      </c>
      <c r="M394" s="61">
        <f t="shared" si="28"/>
        <v>0.1</v>
      </c>
      <c r="N394" s="48" t="str">
        <f t="shared" si="26"/>
        <v> </v>
      </c>
      <c r="O394" s="50" t="str">
        <f t="shared" si="27"/>
        <v> </v>
      </c>
    </row>
    <row r="395" spans="1:15" s="62" customFormat="1" ht="12.75" hidden="1">
      <c r="A395" s="63"/>
      <c r="B395" s="64"/>
      <c r="C395" s="71"/>
      <c r="D395" s="71"/>
      <c r="E395" s="65"/>
      <c r="F395" s="66"/>
      <c r="G395" s="67"/>
      <c r="H395" s="68">
        <f>H394</f>
        <v>0</v>
      </c>
      <c r="I395" s="68"/>
      <c r="J395" s="68" t="str">
        <f>J394</f>
        <v> </v>
      </c>
      <c r="K395" s="69" t="str">
        <f>K394</f>
        <v> </v>
      </c>
      <c r="M395" s="61">
        <f>H395-0.1</f>
        <v>-0.1</v>
      </c>
      <c r="N395" s="48" t="str">
        <f>J395</f>
        <v> </v>
      </c>
      <c r="O395" s="50" t="str">
        <f>K395</f>
        <v> </v>
      </c>
    </row>
    <row r="396" spans="1:15" ht="12.75" hidden="1">
      <c r="A396" s="9">
        <f>B394</f>
        <v>0</v>
      </c>
      <c r="B396" s="41"/>
      <c r="C396" s="55"/>
      <c r="D396" s="55"/>
      <c r="E396" s="42"/>
      <c r="F396" s="43"/>
      <c r="G396" s="8">
        <f t="shared" si="29"/>
        <v>0</v>
      </c>
      <c r="H396" s="7">
        <f t="shared" si="30"/>
        <v>0</v>
      </c>
      <c r="I396" s="7">
        <f t="shared" si="31"/>
        <v>0</v>
      </c>
      <c r="J396" s="7" t="str">
        <f t="shared" si="32"/>
        <v> </v>
      </c>
      <c r="K396" s="15" t="str">
        <f t="shared" si="33"/>
        <v> </v>
      </c>
      <c r="M396" s="61">
        <f t="shared" si="28"/>
        <v>0.1</v>
      </c>
      <c r="N396" s="48" t="str">
        <f t="shared" si="26"/>
        <v> </v>
      </c>
      <c r="O396" s="50" t="str">
        <f t="shared" si="27"/>
        <v> </v>
      </c>
    </row>
    <row r="397" spans="1:15" s="62" customFormat="1" ht="12.75" hidden="1">
      <c r="A397" s="63"/>
      <c r="B397" s="64"/>
      <c r="C397" s="71"/>
      <c r="D397" s="71"/>
      <c r="E397" s="65"/>
      <c r="F397" s="66"/>
      <c r="G397" s="67"/>
      <c r="H397" s="68">
        <f>H396</f>
        <v>0</v>
      </c>
      <c r="I397" s="68"/>
      <c r="J397" s="68" t="str">
        <f>J396</f>
        <v> </v>
      </c>
      <c r="K397" s="69" t="str">
        <f>K396</f>
        <v> </v>
      </c>
      <c r="M397" s="61">
        <f>H397-0.1</f>
        <v>-0.1</v>
      </c>
      <c r="N397" s="48" t="str">
        <f>J397</f>
        <v> </v>
      </c>
      <c r="O397" s="50" t="str">
        <f>K397</f>
        <v> </v>
      </c>
    </row>
    <row r="398" spans="1:15" ht="12.75" hidden="1">
      <c r="A398" s="9">
        <f>B396</f>
        <v>0</v>
      </c>
      <c r="B398" s="41"/>
      <c r="C398" s="55"/>
      <c r="D398" s="55"/>
      <c r="E398" s="42"/>
      <c r="F398" s="43"/>
      <c r="G398" s="8">
        <f t="shared" si="29"/>
        <v>0</v>
      </c>
      <c r="H398" s="7">
        <f t="shared" si="30"/>
        <v>0</v>
      </c>
      <c r="I398" s="7">
        <f t="shared" si="31"/>
        <v>0</v>
      </c>
      <c r="J398" s="7" t="str">
        <f t="shared" si="32"/>
        <v> </v>
      </c>
      <c r="K398" s="15" t="str">
        <f t="shared" si="33"/>
        <v> </v>
      </c>
      <c r="M398" s="61">
        <f t="shared" si="28"/>
        <v>0.1</v>
      </c>
      <c r="N398" s="48" t="str">
        <f aca="true" t="shared" si="34" ref="N398:N524">J398</f>
        <v> </v>
      </c>
      <c r="O398" s="50" t="str">
        <f aca="true" t="shared" si="35" ref="O398:O524">K398</f>
        <v> </v>
      </c>
    </row>
    <row r="399" spans="1:15" s="62" customFormat="1" ht="12.75" hidden="1">
      <c r="A399" s="63"/>
      <c r="B399" s="64"/>
      <c r="C399" s="71"/>
      <c r="D399" s="71"/>
      <c r="E399" s="65"/>
      <c r="F399" s="66"/>
      <c r="G399" s="67"/>
      <c r="H399" s="68">
        <f>H398</f>
        <v>0</v>
      </c>
      <c r="I399" s="68"/>
      <c r="J399" s="68" t="str">
        <f>J398</f>
        <v> </v>
      </c>
      <c r="K399" s="69" t="str">
        <f>K398</f>
        <v> </v>
      </c>
      <c r="M399" s="61">
        <f>H399-0.1</f>
        <v>-0.1</v>
      </c>
      <c r="N399" s="48" t="str">
        <f>J399</f>
        <v> </v>
      </c>
      <c r="O399" s="50" t="str">
        <f>K399</f>
        <v> </v>
      </c>
    </row>
    <row r="400" spans="1:15" ht="12.75" hidden="1">
      <c r="A400" s="9">
        <f>B398</f>
        <v>0</v>
      </c>
      <c r="B400" s="41"/>
      <c r="C400" s="55"/>
      <c r="D400" s="55"/>
      <c r="E400" s="42"/>
      <c r="F400" s="43"/>
      <c r="G400" s="8">
        <f t="shared" si="29"/>
        <v>0</v>
      </c>
      <c r="H400" s="7">
        <f t="shared" si="30"/>
        <v>0</v>
      </c>
      <c r="I400" s="7">
        <f t="shared" si="31"/>
        <v>0</v>
      </c>
      <c r="J400" s="7" t="str">
        <f t="shared" si="32"/>
        <v> </v>
      </c>
      <c r="K400" s="15" t="str">
        <f t="shared" si="33"/>
        <v> </v>
      </c>
      <c r="M400" s="61">
        <f aca="true" t="shared" si="36" ref="M400:M526">G400+0.1</f>
        <v>0.1</v>
      </c>
      <c r="N400" s="48" t="str">
        <f t="shared" si="34"/>
        <v> </v>
      </c>
      <c r="O400" s="50" t="str">
        <f t="shared" si="35"/>
        <v> </v>
      </c>
    </row>
    <row r="401" spans="1:15" s="62" customFormat="1" ht="12.75" hidden="1">
      <c r="A401" s="63"/>
      <c r="B401" s="64"/>
      <c r="C401" s="71"/>
      <c r="D401" s="71"/>
      <c r="E401" s="65"/>
      <c r="F401" s="66"/>
      <c r="G401" s="67"/>
      <c r="H401" s="68">
        <f>H400</f>
        <v>0</v>
      </c>
      <c r="I401" s="68"/>
      <c r="J401" s="68" t="str">
        <f>J400</f>
        <v> </v>
      </c>
      <c r="K401" s="69" t="str">
        <f>K400</f>
        <v> </v>
      </c>
      <c r="M401" s="61">
        <f>H401-0.1</f>
        <v>-0.1</v>
      </c>
      <c r="N401" s="48" t="str">
        <f>J401</f>
        <v> </v>
      </c>
      <c r="O401" s="50" t="str">
        <f>K401</f>
        <v> </v>
      </c>
    </row>
    <row r="402" spans="1:15" ht="12.75" hidden="1">
      <c r="A402" s="9">
        <f>B400</f>
        <v>0</v>
      </c>
      <c r="B402" s="41"/>
      <c r="C402" s="55"/>
      <c r="D402" s="55"/>
      <c r="E402" s="42"/>
      <c r="F402" s="43"/>
      <c r="G402" s="8">
        <f t="shared" si="29"/>
        <v>0</v>
      </c>
      <c r="H402" s="7">
        <f t="shared" si="30"/>
        <v>0</v>
      </c>
      <c r="I402" s="7">
        <f t="shared" si="31"/>
        <v>0</v>
      </c>
      <c r="J402" s="7" t="str">
        <f t="shared" si="32"/>
        <v> </v>
      </c>
      <c r="K402" s="15" t="str">
        <f t="shared" si="33"/>
        <v> </v>
      </c>
      <c r="M402" s="61">
        <f t="shared" si="36"/>
        <v>0.1</v>
      </c>
      <c r="N402" s="48" t="str">
        <f t="shared" si="34"/>
        <v> </v>
      </c>
      <c r="O402" s="50" t="str">
        <f t="shared" si="35"/>
        <v> </v>
      </c>
    </row>
    <row r="403" spans="1:15" s="62" customFormat="1" ht="12.75" hidden="1">
      <c r="A403" s="63"/>
      <c r="B403" s="64"/>
      <c r="C403" s="71"/>
      <c r="D403" s="71"/>
      <c r="E403" s="65"/>
      <c r="F403" s="66"/>
      <c r="G403" s="67"/>
      <c r="H403" s="68">
        <f>H402</f>
        <v>0</v>
      </c>
      <c r="I403" s="68"/>
      <c r="J403" s="68" t="str">
        <f>J402</f>
        <v> </v>
      </c>
      <c r="K403" s="69" t="str">
        <f>K402</f>
        <v> </v>
      </c>
      <c r="M403" s="61">
        <f>H403-0.1</f>
        <v>-0.1</v>
      </c>
      <c r="N403" s="48" t="str">
        <f>J403</f>
        <v> </v>
      </c>
      <c r="O403" s="50" t="str">
        <f>K403</f>
        <v> </v>
      </c>
    </row>
    <row r="404" spans="1:15" ht="12.75" hidden="1">
      <c r="A404" s="9">
        <f>B402</f>
        <v>0</v>
      </c>
      <c r="B404" s="41"/>
      <c r="C404" s="55"/>
      <c r="D404" s="55"/>
      <c r="E404" s="42"/>
      <c r="F404" s="43"/>
      <c r="G404" s="8">
        <f t="shared" si="29"/>
        <v>0</v>
      </c>
      <c r="H404" s="7">
        <f t="shared" si="30"/>
        <v>0</v>
      </c>
      <c r="I404" s="7">
        <f t="shared" si="31"/>
        <v>0</v>
      </c>
      <c r="J404" s="7" t="str">
        <f t="shared" si="32"/>
        <v> </v>
      </c>
      <c r="K404" s="15" t="str">
        <f t="shared" si="33"/>
        <v> </v>
      </c>
      <c r="M404" s="61">
        <f t="shared" si="36"/>
        <v>0.1</v>
      </c>
      <c r="N404" s="48" t="str">
        <f t="shared" si="34"/>
        <v> </v>
      </c>
      <c r="O404" s="50" t="str">
        <f t="shared" si="35"/>
        <v> </v>
      </c>
    </row>
    <row r="405" spans="1:15" s="62" customFormat="1" ht="12.75" hidden="1">
      <c r="A405" s="63"/>
      <c r="B405" s="64"/>
      <c r="C405" s="71"/>
      <c r="D405" s="71"/>
      <c r="E405" s="65"/>
      <c r="F405" s="66"/>
      <c r="G405" s="67"/>
      <c r="H405" s="68">
        <f>H404</f>
        <v>0</v>
      </c>
      <c r="I405" s="68"/>
      <c r="J405" s="68" t="str">
        <f>J404</f>
        <v> </v>
      </c>
      <c r="K405" s="69" t="str">
        <f>K404</f>
        <v> </v>
      </c>
      <c r="M405" s="61">
        <f>H405-0.1</f>
        <v>-0.1</v>
      </c>
      <c r="N405" s="48" t="str">
        <f>J405</f>
        <v> </v>
      </c>
      <c r="O405" s="50" t="str">
        <f>K405</f>
        <v> </v>
      </c>
    </row>
    <row r="406" spans="1:15" ht="12.75" hidden="1">
      <c r="A406" s="9">
        <f>B404</f>
        <v>0</v>
      </c>
      <c r="B406" s="41"/>
      <c r="C406" s="55"/>
      <c r="D406" s="55"/>
      <c r="E406" s="42"/>
      <c r="F406" s="43"/>
      <c r="G406" s="8">
        <f t="shared" si="29"/>
        <v>0</v>
      </c>
      <c r="H406" s="7">
        <f t="shared" si="30"/>
        <v>0</v>
      </c>
      <c r="I406" s="7">
        <f t="shared" si="31"/>
        <v>0</v>
      </c>
      <c r="J406" s="7" t="str">
        <f t="shared" si="32"/>
        <v> </v>
      </c>
      <c r="K406" s="15" t="str">
        <f t="shared" si="33"/>
        <v> </v>
      </c>
      <c r="M406" s="61">
        <f t="shared" si="36"/>
        <v>0.1</v>
      </c>
      <c r="N406" s="48" t="str">
        <f t="shared" si="34"/>
        <v> </v>
      </c>
      <c r="O406" s="50" t="str">
        <f t="shared" si="35"/>
        <v> </v>
      </c>
    </row>
    <row r="407" spans="1:15" s="62" customFormat="1" ht="12.75" hidden="1">
      <c r="A407" s="63"/>
      <c r="B407" s="64"/>
      <c r="C407" s="71"/>
      <c r="D407" s="71"/>
      <c r="E407" s="65"/>
      <c r="F407" s="66"/>
      <c r="G407" s="67"/>
      <c r="H407" s="68">
        <f>H406</f>
        <v>0</v>
      </c>
      <c r="I407" s="68"/>
      <c r="J407" s="68" t="str">
        <f>J406</f>
        <v> </v>
      </c>
      <c r="K407" s="69" t="str">
        <f>K406</f>
        <v> </v>
      </c>
      <c r="M407" s="61">
        <f>H407-0.1</f>
        <v>-0.1</v>
      </c>
      <c r="N407" s="48" t="str">
        <f>J407</f>
        <v> </v>
      </c>
      <c r="O407" s="50" t="str">
        <f>K407</f>
        <v> </v>
      </c>
    </row>
    <row r="408" spans="1:15" ht="12.75" hidden="1">
      <c r="A408" s="9">
        <f>B406</f>
        <v>0</v>
      </c>
      <c r="B408" s="41"/>
      <c r="C408" s="55"/>
      <c r="D408" s="55"/>
      <c r="E408" s="42"/>
      <c r="F408" s="43"/>
      <c r="G408" s="8">
        <f t="shared" si="29"/>
        <v>0</v>
      </c>
      <c r="H408" s="7">
        <f t="shared" si="30"/>
        <v>0</v>
      </c>
      <c r="I408" s="7">
        <f t="shared" si="31"/>
        <v>0</v>
      </c>
      <c r="J408" s="7" t="str">
        <f t="shared" si="32"/>
        <v> </v>
      </c>
      <c r="K408" s="15" t="str">
        <f t="shared" si="33"/>
        <v> </v>
      </c>
      <c r="M408" s="61">
        <f t="shared" si="36"/>
        <v>0.1</v>
      </c>
      <c r="N408" s="48" t="str">
        <f t="shared" si="34"/>
        <v> </v>
      </c>
      <c r="O408" s="50" t="str">
        <f t="shared" si="35"/>
        <v> </v>
      </c>
    </row>
    <row r="409" spans="1:15" s="62" customFormat="1" ht="12.75" hidden="1">
      <c r="A409" s="63"/>
      <c r="B409" s="64"/>
      <c r="C409" s="71"/>
      <c r="D409" s="71"/>
      <c r="E409" s="65"/>
      <c r="F409" s="66"/>
      <c r="G409" s="67"/>
      <c r="H409" s="68">
        <f>H408</f>
        <v>0</v>
      </c>
      <c r="I409" s="68"/>
      <c r="J409" s="68" t="str">
        <f>J408</f>
        <v> </v>
      </c>
      <c r="K409" s="69" t="str">
        <f>K408</f>
        <v> </v>
      </c>
      <c r="M409" s="61">
        <f>H409-0.1</f>
        <v>-0.1</v>
      </c>
      <c r="N409" s="48" t="str">
        <f>J409</f>
        <v> </v>
      </c>
      <c r="O409" s="50" t="str">
        <f>K409</f>
        <v> </v>
      </c>
    </row>
    <row r="410" spans="1:15" ht="12.75" hidden="1">
      <c r="A410" s="9">
        <f>B408</f>
        <v>0</v>
      </c>
      <c r="B410" s="41"/>
      <c r="C410" s="55"/>
      <c r="D410" s="55"/>
      <c r="E410" s="42"/>
      <c r="F410" s="43"/>
      <c r="G410" s="8">
        <f t="shared" si="29"/>
        <v>0</v>
      </c>
      <c r="H410" s="7">
        <f t="shared" si="30"/>
        <v>0</v>
      </c>
      <c r="I410" s="7">
        <f t="shared" si="31"/>
        <v>0</v>
      </c>
      <c r="J410" s="7" t="str">
        <f t="shared" si="32"/>
        <v> </v>
      </c>
      <c r="K410" s="15" t="str">
        <f t="shared" si="33"/>
        <v> </v>
      </c>
      <c r="M410" s="61">
        <f t="shared" si="36"/>
        <v>0.1</v>
      </c>
      <c r="N410" s="48" t="str">
        <f t="shared" si="34"/>
        <v> </v>
      </c>
      <c r="O410" s="50" t="str">
        <f t="shared" si="35"/>
        <v> </v>
      </c>
    </row>
    <row r="411" spans="1:15" s="62" customFormat="1" ht="12.75" hidden="1">
      <c r="A411" s="63"/>
      <c r="B411" s="64"/>
      <c r="C411" s="71"/>
      <c r="D411" s="71"/>
      <c r="E411" s="65"/>
      <c r="F411" s="66"/>
      <c r="G411" s="67"/>
      <c r="H411" s="68">
        <f>H410</f>
        <v>0</v>
      </c>
      <c r="I411" s="68"/>
      <c r="J411" s="68" t="str">
        <f>J410</f>
        <v> </v>
      </c>
      <c r="K411" s="69" t="str">
        <f>K410</f>
        <v> </v>
      </c>
      <c r="M411" s="61">
        <f>H411-0.1</f>
        <v>-0.1</v>
      </c>
      <c r="N411" s="48" t="str">
        <f>J411</f>
        <v> </v>
      </c>
      <c r="O411" s="50" t="str">
        <f>K411</f>
        <v> </v>
      </c>
    </row>
    <row r="412" spans="1:15" ht="12.75" hidden="1">
      <c r="A412" s="9">
        <f>B410</f>
        <v>0</v>
      </c>
      <c r="B412" s="41"/>
      <c r="C412" s="55"/>
      <c r="D412" s="55"/>
      <c r="E412" s="42"/>
      <c r="F412" s="43"/>
      <c r="G412" s="8">
        <f t="shared" si="29"/>
        <v>0</v>
      </c>
      <c r="H412" s="7">
        <f t="shared" si="30"/>
        <v>0</v>
      </c>
      <c r="I412" s="7">
        <f t="shared" si="31"/>
        <v>0</v>
      </c>
      <c r="J412" s="7" t="str">
        <f t="shared" si="32"/>
        <v> </v>
      </c>
      <c r="K412" s="15" t="str">
        <f t="shared" si="33"/>
        <v> </v>
      </c>
      <c r="M412" s="61">
        <f t="shared" si="36"/>
        <v>0.1</v>
      </c>
      <c r="N412" s="48" t="str">
        <f t="shared" si="34"/>
        <v> </v>
      </c>
      <c r="O412" s="50" t="str">
        <f t="shared" si="35"/>
        <v> </v>
      </c>
    </row>
    <row r="413" spans="1:15" s="62" customFormat="1" ht="12.75" hidden="1">
      <c r="A413" s="63"/>
      <c r="B413" s="64"/>
      <c r="C413" s="71"/>
      <c r="D413" s="71"/>
      <c r="E413" s="65"/>
      <c r="F413" s="66"/>
      <c r="G413" s="67"/>
      <c r="H413" s="68">
        <f>H412</f>
        <v>0</v>
      </c>
      <c r="I413" s="68"/>
      <c r="J413" s="68" t="str">
        <f>J412</f>
        <v> </v>
      </c>
      <c r="K413" s="69" t="str">
        <f>K412</f>
        <v> </v>
      </c>
      <c r="M413" s="61">
        <f>H413-0.1</f>
        <v>-0.1</v>
      </c>
      <c r="N413" s="48" t="str">
        <f>J413</f>
        <v> </v>
      </c>
      <c r="O413" s="50" t="str">
        <f>K413</f>
        <v> </v>
      </c>
    </row>
    <row r="414" spans="1:15" ht="12.75" hidden="1">
      <c r="A414" s="9">
        <f>B412</f>
        <v>0</v>
      </c>
      <c r="B414" s="41"/>
      <c r="C414" s="55"/>
      <c r="D414" s="55"/>
      <c r="E414" s="42"/>
      <c r="F414" s="43"/>
      <c r="G414" s="8">
        <f t="shared" si="29"/>
        <v>0</v>
      </c>
      <c r="H414" s="7">
        <f t="shared" si="30"/>
        <v>0</v>
      </c>
      <c r="I414" s="7">
        <f t="shared" si="31"/>
        <v>0</v>
      </c>
      <c r="J414" s="7" t="str">
        <f t="shared" si="32"/>
        <v> </v>
      </c>
      <c r="K414" s="15" t="str">
        <f t="shared" si="33"/>
        <v> </v>
      </c>
      <c r="M414" s="61">
        <f t="shared" si="36"/>
        <v>0.1</v>
      </c>
      <c r="N414" s="48" t="str">
        <f t="shared" si="34"/>
        <v> </v>
      </c>
      <c r="O414" s="50" t="str">
        <f t="shared" si="35"/>
        <v> </v>
      </c>
    </row>
    <row r="415" spans="1:15" s="62" customFormat="1" ht="12.75" hidden="1">
      <c r="A415" s="63"/>
      <c r="B415" s="64"/>
      <c r="C415" s="71"/>
      <c r="D415" s="71"/>
      <c r="E415" s="65"/>
      <c r="F415" s="66"/>
      <c r="G415" s="67"/>
      <c r="H415" s="68">
        <f>H414</f>
        <v>0</v>
      </c>
      <c r="I415" s="68"/>
      <c r="J415" s="68" t="str">
        <f>J414</f>
        <v> </v>
      </c>
      <c r="K415" s="69" t="str">
        <f>K414</f>
        <v> </v>
      </c>
      <c r="M415" s="61">
        <f>H415-0.1</f>
        <v>-0.1</v>
      </c>
      <c r="N415" s="48" t="str">
        <f>J415</f>
        <v> </v>
      </c>
      <c r="O415" s="50" t="str">
        <f>K415</f>
        <v> </v>
      </c>
    </row>
    <row r="416" spans="1:15" ht="12.75" hidden="1">
      <c r="A416" s="9">
        <f>B414</f>
        <v>0</v>
      </c>
      <c r="B416" s="41"/>
      <c r="C416" s="55"/>
      <c r="D416" s="55"/>
      <c r="E416" s="42"/>
      <c r="F416" s="43"/>
      <c r="G416" s="8">
        <f t="shared" si="29"/>
        <v>0</v>
      </c>
      <c r="H416" s="7">
        <f t="shared" si="30"/>
        <v>0</v>
      </c>
      <c r="I416" s="7">
        <f t="shared" si="31"/>
        <v>0</v>
      </c>
      <c r="J416" s="7" t="str">
        <f t="shared" si="32"/>
        <v> </v>
      </c>
      <c r="K416" s="15" t="str">
        <f t="shared" si="33"/>
        <v> </v>
      </c>
      <c r="M416" s="61">
        <f t="shared" si="36"/>
        <v>0.1</v>
      </c>
      <c r="N416" s="48" t="str">
        <f t="shared" si="34"/>
        <v> </v>
      </c>
      <c r="O416" s="50" t="str">
        <f t="shared" si="35"/>
        <v> </v>
      </c>
    </row>
    <row r="417" spans="1:15" s="62" customFormat="1" ht="12.75" hidden="1">
      <c r="A417" s="63"/>
      <c r="B417" s="64"/>
      <c r="C417" s="71"/>
      <c r="D417" s="71"/>
      <c r="E417" s="65"/>
      <c r="F417" s="66"/>
      <c r="G417" s="67"/>
      <c r="H417" s="68">
        <f>H416</f>
        <v>0</v>
      </c>
      <c r="I417" s="68"/>
      <c r="J417" s="68" t="str">
        <f>J416</f>
        <v> </v>
      </c>
      <c r="K417" s="69" t="str">
        <f>K416</f>
        <v> </v>
      </c>
      <c r="M417" s="61">
        <f>H417-0.1</f>
        <v>-0.1</v>
      </c>
      <c r="N417" s="48" t="str">
        <f>J417</f>
        <v> </v>
      </c>
      <c r="O417" s="50" t="str">
        <f>K417</f>
        <v> </v>
      </c>
    </row>
    <row r="418" spans="1:15" ht="12.75" hidden="1">
      <c r="A418" s="9">
        <f>B416</f>
        <v>0</v>
      </c>
      <c r="B418" s="41"/>
      <c r="C418" s="55"/>
      <c r="D418" s="55"/>
      <c r="E418" s="42"/>
      <c r="F418" s="43"/>
      <c r="G418" s="8">
        <f t="shared" si="29"/>
        <v>0</v>
      </c>
      <c r="H418" s="7">
        <f t="shared" si="30"/>
        <v>0</v>
      </c>
      <c r="I418" s="7">
        <f t="shared" si="31"/>
        <v>0</v>
      </c>
      <c r="J418" s="7" t="str">
        <f t="shared" si="32"/>
        <v> </v>
      </c>
      <c r="K418" s="15" t="str">
        <f t="shared" si="33"/>
        <v> </v>
      </c>
      <c r="M418" s="61">
        <f t="shared" si="36"/>
        <v>0.1</v>
      </c>
      <c r="N418" s="48" t="str">
        <f t="shared" si="34"/>
        <v> </v>
      </c>
      <c r="O418" s="50" t="str">
        <f t="shared" si="35"/>
        <v> </v>
      </c>
    </row>
    <row r="419" spans="1:15" s="62" customFormat="1" ht="12.75" hidden="1">
      <c r="A419" s="63"/>
      <c r="B419" s="64"/>
      <c r="C419" s="71"/>
      <c r="D419" s="71"/>
      <c r="E419" s="65"/>
      <c r="F419" s="66"/>
      <c r="G419" s="67"/>
      <c r="H419" s="68">
        <f>H418</f>
        <v>0</v>
      </c>
      <c r="I419" s="68"/>
      <c r="J419" s="68" t="str">
        <f>J418</f>
        <v> </v>
      </c>
      <c r="K419" s="69" t="str">
        <f>K418</f>
        <v> </v>
      </c>
      <c r="M419" s="61">
        <f>H419-0.1</f>
        <v>-0.1</v>
      </c>
      <c r="N419" s="48" t="str">
        <f>J419</f>
        <v> </v>
      </c>
      <c r="O419" s="50" t="str">
        <f>K419</f>
        <v> </v>
      </c>
    </row>
    <row r="420" spans="1:15" ht="12.75" hidden="1">
      <c r="A420" s="9">
        <f>B418</f>
        <v>0</v>
      </c>
      <c r="B420" s="41"/>
      <c r="C420" s="55"/>
      <c r="D420" s="55"/>
      <c r="E420" s="42"/>
      <c r="F420" s="43"/>
      <c r="G420" s="8">
        <f t="shared" si="29"/>
        <v>0</v>
      </c>
      <c r="H420" s="7">
        <f t="shared" si="30"/>
        <v>0</v>
      </c>
      <c r="I420" s="7">
        <f t="shared" si="31"/>
        <v>0</v>
      </c>
      <c r="J420" s="7" t="str">
        <f t="shared" si="32"/>
        <v> </v>
      </c>
      <c r="K420" s="15" t="str">
        <f t="shared" si="33"/>
        <v> </v>
      </c>
      <c r="M420" s="61">
        <f t="shared" si="36"/>
        <v>0.1</v>
      </c>
      <c r="N420" s="48" t="str">
        <f t="shared" si="34"/>
        <v> </v>
      </c>
      <c r="O420" s="50" t="str">
        <f t="shared" si="35"/>
        <v> </v>
      </c>
    </row>
    <row r="421" spans="1:15" s="62" customFormat="1" ht="12.75" hidden="1">
      <c r="A421" s="63"/>
      <c r="B421" s="64"/>
      <c r="C421" s="71"/>
      <c r="D421" s="71"/>
      <c r="E421" s="65"/>
      <c r="F421" s="66"/>
      <c r="G421" s="67"/>
      <c r="H421" s="68">
        <f>H420</f>
        <v>0</v>
      </c>
      <c r="I421" s="68"/>
      <c r="J421" s="68" t="str">
        <f>J420</f>
        <v> </v>
      </c>
      <c r="K421" s="69" t="str">
        <f>K420</f>
        <v> </v>
      </c>
      <c r="M421" s="61">
        <f>H421-0.1</f>
        <v>-0.1</v>
      </c>
      <c r="N421" s="48" t="str">
        <f>J421</f>
        <v> </v>
      </c>
      <c r="O421" s="50" t="str">
        <f>K421</f>
        <v> </v>
      </c>
    </row>
    <row r="422" spans="1:15" ht="12.75" hidden="1">
      <c r="A422" s="9">
        <f>B420</f>
        <v>0</v>
      </c>
      <c r="B422" s="41"/>
      <c r="C422" s="55"/>
      <c r="D422" s="55"/>
      <c r="E422" s="42"/>
      <c r="F422" s="43"/>
      <c r="G422" s="8">
        <f t="shared" si="29"/>
        <v>0</v>
      </c>
      <c r="H422" s="7">
        <f t="shared" si="30"/>
        <v>0</v>
      </c>
      <c r="I422" s="7">
        <f t="shared" si="31"/>
        <v>0</v>
      </c>
      <c r="J422" s="7" t="str">
        <f t="shared" si="32"/>
        <v> </v>
      </c>
      <c r="K422" s="15" t="str">
        <f t="shared" si="33"/>
        <v> </v>
      </c>
      <c r="M422" s="61">
        <f t="shared" si="36"/>
        <v>0.1</v>
      </c>
      <c r="N422" s="48" t="str">
        <f t="shared" si="34"/>
        <v> </v>
      </c>
      <c r="O422" s="50" t="str">
        <f t="shared" si="35"/>
        <v> </v>
      </c>
    </row>
    <row r="423" spans="1:15" s="62" customFormat="1" ht="12.75" hidden="1">
      <c r="A423" s="63"/>
      <c r="B423" s="64"/>
      <c r="C423" s="71"/>
      <c r="D423" s="71"/>
      <c r="E423" s="65"/>
      <c r="F423" s="66"/>
      <c r="G423" s="67"/>
      <c r="H423" s="68">
        <f>H422</f>
        <v>0</v>
      </c>
      <c r="I423" s="68"/>
      <c r="J423" s="68" t="str">
        <f>J422</f>
        <v> </v>
      </c>
      <c r="K423" s="69" t="str">
        <f>K422</f>
        <v> </v>
      </c>
      <c r="M423" s="61">
        <f>H423-0.1</f>
        <v>-0.1</v>
      </c>
      <c r="N423" s="48" t="str">
        <f>J423</f>
        <v> </v>
      </c>
      <c r="O423" s="50" t="str">
        <f>K423</f>
        <v> </v>
      </c>
    </row>
    <row r="424" spans="1:15" ht="12.75" hidden="1">
      <c r="A424" s="9">
        <f>B422</f>
        <v>0</v>
      </c>
      <c r="B424" s="41"/>
      <c r="C424" s="55"/>
      <c r="D424" s="55"/>
      <c r="E424" s="42"/>
      <c r="F424" s="43"/>
      <c r="G424" s="8">
        <f t="shared" si="29"/>
        <v>0</v>
      </c>
      <c r="H424" s="7">
        <f t="shared" si="30"/>
        <v>0</v>
      </c>
      <c r="I424" s="7">
        <f t="shared" si="31"/>
        <v>0</v>
      </c>
      <c r="J424" s="7" t="str">
        <f t="shared" si="32"/>
        <v> </v>
      </c>
      <c r="K424" s="15" t="str">
        <f t="shared" si="33"/>
        <v> </v>
      </c>
      <c r="M424" s="61">
        <f t="shared" si="36"/>
        <v>0.1</v>
      </c>
      <c r="N424" s="48" t="str">
        <f t="shared" si="34"/>
        <v> </v>
      </c>
      <c r="O424" s="50" t="str">
        <f t="shared" si="35"/>
        <v> </v>
      </c>
    </row>
    <row r="425" spans="1:15" s="62" customFormat="1" ht="12.75" hidden="1">
      <c r="A425" s="63"/>
      <c r="B425" s="64"/>
      <c r="C425" s="71"/>
      <c r="D425" s="71"/>
      <c r="E425" s="65"/>
      <c r="F425" s="66"/>
      <c r="G425" s="67"/>
      <c r="H425" s="68">
        <f>H424</f>
        <v>0</v>
      </c>
      <c r="I425" s="68"/>
      <c r="J425" s="68" t="str">
        <f>J424</f>
        <v> </v>
      </c>
      <c r="K425" s="69" t="str">
        <f>K424</f>
        <v> </v>
      </c>
      <c r="M425" s="61">
        <f>H425-0.1</f>
        <v>-0.1</v>
      </c>
      <c r="N425" s="48" t="str">
        <f>J425</f>
        <v> </v>
      </c>
      <c r="O425" s="50" t="str">
        <f>K425</f>
        <v> </v>
      </c>
    </row>
    <row r="426" spans="1:15" ht="12.75" hidden="1">
      <c r="A426" s="9">
        <f>B424</f>
        <v>0</v>
      </c>
      <c r="B426" s="41"/>
      <c r="C426" s="55"/>
      <c r="D426" s="55"/>
      <c r="E426" s="42"/>
      <c r="F426" s="43"/>
      <c r="G426" s="8">
        <f t="shared" si="29"/>
        <v>0</v>
      </c>
      <c r="H426" s="7">
        <f t="shared" si="30"/>
        <v>0</v>
      </c>
      <c r="I426" s="7">
        <f t="shared" si="31"/>
        <v>0</v>
      </c>
      <c r="J426" s="7" t="str">
        <f t="shared" si="32"/>
        <v> </v>
      </c>
      <c r="K426" s="15" t="str">
        <f t="shared" si="33"/>
        <v> </v>
      </c>
      <c r="M426" s="61">
        <f t="shared" si="36"/>
        <v>0.1</v>
      </c>
      <c r="N426" s="48" t="str">
        <f t="shared" si="34"/>
        <v> </v>
      </c>
      <c r="O426" s="50" t="str">
        <f t="shared" si="35"/>
        <v> </v>
      </c>
    </row>
    <row r="427" spans="1:15" s="62" customFormat="1" ht="12.75" hidden="1">
      <c r="A427" s="63"/>
      <c r="B427" s="64"/>
      <c r="C427" s="71"/>
      <c r="D427" s="71"/>
      <c r="E427" s="65"/>
      <c r="F427" s="66"/>
      <c r="G427" s="67"/>
      <c r="H427" s="68">
        <f>H426</f>
        <v>0</v>
      </c>
      <c r="I427" s="68"/>
      <c r="J427" s="68" t="str">
        <f>J426</f>
        <v> </v>
      </c>
      <c r="K427" s="69" t="str">
        <f>K426</f>
        <v> </v>
      </c>
      <c r="M427" s="61">
        <f>H427-0.1</f>
        <v>-0.1</v>
      </c>
      <c r="N427" s="48" t="str">
        <f>J427</f>
        <v> </v>
      </c>
      <c r="O427" s="50" t="str">
        <f>K427</f>
        <v> </v>
      </c>
    </row>
    <row r="428" spans="1:15" ht="12.75" hidden="1">
      <c r="A428" s="9">
        <f>B426</f>
        <v>0</v>
      </c>
      <c r="B428" s="41"/>
      <c r="C428" s="55"/>
      <c r="D428" s="55"/>
      <c r="E428" s="42"/>
      <c r="F428" s="43"/>
      <c r="G428" s="8">
        <f t="shared" si="29"/>
        <v>0</v>
      </c>
      <c r="H428" s="7">
        <f t="shared" si="30"/>
        <v>0</v>
      </c>
      <c r="I428" s="7">
        <f t="shared" si="31"/>
        <v>0</v>
      </c>
      <c r="J428" s="7" t="str">
        <f t="shared" si="32"/>
        <v> </v>
      </c>
      <c r="K428" s="15" t="str">
        <f t="shared" si="33"/>
        <v> </v>
      </c>
      <c r="M428" s="61">
        <f t="shared" si="36"/>
        <v>0.1</v>
      </c>
      <c r="N428" s="48" t="str">
        <f t="shared" si="34"/>
        <v> </v>
      </c>
      <c r="O428" s="50" t="str">
        <f t="shared" si="35"/>
        <v> </v>
      </c>
    </row>
    <row r="429" spans="1:15" s="62" customFormat="1" ht="12.75" hidden="1">
      <c r="A429" s="63"/>
      <c r="B429" s="64"/>
      <c r="C429" s="71"/>
      <c r="D429" s="71"/>
      <c r="E429" s="65"/>
      <c r="F429" s="66"/>
      <c r="G429" s="67"/>
      <c r="H429" s="68">
        <f>H428</f>
        <v>0</v>
      </c>
      <c r="I429" s="68"/>
      <c r="J429" s="68" t="str">
        <f>J428</f>
        <v> </v>
      </c>
      <c r="K429" s="69" t="str">
        <f>K428</f>
        <v> </v>
      </c>
      <c r="M429" s="61">
        <f>H429-0.1</f>
        <v>-0.1</v>
      </c>
      <c r="N429" s="48" t="str">
        <f>J429</f>
        <v> </v>
      </c>
      <c r="O429" s="50" t="str">
        <f>K429</f>
        <v> </v>
      </c>
    </row>
    <row r="430" spans="1:15" ht="12.75" hidden="1">
      <c r="A430" s="9">
        <f>B428</f>
        <v>0</v>
      </c>
      <c r="B430" s="41"/>
      <c r="C430" s="55"/>
      <c r="D430" s="55"/>
      <c r="E430" s="42"/>
      <c r="F430" s="43"/>
      <c r="G430" s="8">
        <f t="shared" si="29"/>
        <v>0</v>
      </c>
      <c r="H430" s="7">
        <f t="shared" si="30"/>
        <v>0</v>
      </c>
      <c r="I430" s="7">
        <f t="shared" si="31"/>
        <v>0</v>
      </c>
      <c r="J430" s="7" t="str">
        <f t="shared" si="32"/>
        <v> </v>
      </c>
      <c r="K430" s="15" t="str">
        <f t="shared" si="33"/>
        <v> </v>
      </c>
      <c r="M430" s="61">
        <f t="shared" si="36"/>
        <v>0.1</v>
      </c>
      <c r="N430" s="48" t="str">
        <f t="shared" si="34"/>
        <v> </v>
      </c>
      <c r="O430" s="50" t="str">
        <f t="shared" si="35"/>
        <v> </v>
      </c>
    </row>
    <row r="431" spans="1:15" s="62" customFormat="1" ht="12.75" hidden="1">
      <c r="A431" s="63"/>
      <c r="B431" s="64"/>
      <c r="C431" s="71"/>
      <c r="D431" s="71"/>
      <c r="E431" s="65"/>
      <c r="F431" s="66"/>
      <c r="G431" s="67"/>
      <c r="H431" s="68">
        <f>H430</f>
        <v>0</v>
      </c>
      <c r="I431" s="68"/>
      <c r="J431" s="68" t="str">
        <f>J430</f>
        <v> </v>
      </c>
      <c r="K431" s="69" t="str">
        <f>K430</f>
        <v> </v>
      </c>
      <c r="M431" s="61">
        <f>H431-0.1</f>
        <v>-0.1</v>
      </c>
      <c r="N431" s="48" t="str">
        <f>J431</f>
        <v> </v>
      </c>
      <c r="O431" s="50" t="str">
        <f>K431</f>
        <v> </v>
      </c>
    </row>
    <row r="432" spans="1:15" ht="12.75" hidden="1">
      <c r="A432" s="9">
        <f>B430</f>
        <v>0</v>
      </c>
      <c r="B432" s="41"/>
      <c r="C432" s="55"/>
      <c r="D432" s="55"/>
      <c r="E432" s="42"/>
      <c r="F432" s="43"/>
      <c r="G432" s="8">
        <f t="shared" si="29"/>
        <v>0</v>
      </c>
      <c r="H432" s="7">
        <f t="shared" si="30"/>
        <v>0</v>
      </c>
      <c r="I432" s="7">
        <f t="shared" si="31"/>
        <v>0</v>
      </c>
      <c r="J432" s="7" t="str">
        <f t="shared" si="32"/>
        <v> </v>
      </c>
      <c r="K432" s="15" t="str">
        <f t="shared" si="33"/>
        <v> </v>
      </c>
      <c r="M432" s="61">
        <f t="shared" si="36"/>
        <v>0.1</v>
      </c>
      <c r="N432" s="48" t="str">
        <f t="shared" si="34"/>
        <v> </v>
      </c>
      <c r="O432" s="50" t="str">
        <f t="shared" si="35"/>
        <v> </v>
      </c>
    </row>
    <row r="433" spans="1:15" s="62" customFormat="1" ht="12.75" hidden="1">
      <c r="A433" s="63"/>
      <c r="B433" s="64"/>
      <c r="C433" s="71"/>
      <c r="D433" s="71"/>
      <c r="E433" s="65"/>
      <c r="F433" s="66"/>
      <c r="G433" s="67"/>
      <c r="H433" s="68">
        <f>H432</f>
        <v>0</v>
      </c>
      <c r="I433" s="68"/>
      <c r="J433" s="68" t="str">
        <f>J432</f>
        <v> </v>
      </c>
      <c r="K433" s="69" t="str">
        <f>K432</f>
        <v> </v>
      </c>
      <c r="M433" s="61">
        <f>H433-0.1</f>
        <v>-0.1</v>
      </c>
      <c r="N433" s="48" t="str">
        <f>J433</f>
        <v> </v>
      </c>
      <c r="O433" s="50" t="str">
        <f>K433</f>
        <v> </v>
      </c>
    </row>
    <row r="434" spans="1:15" ht="12.75" hidden="1">
      <c r="A434" s="9">
        <f>B432</f>
        <v>0</v>
      </c>
      <c r="B434" s="41"/>
      <c r="C434" s="55"/>
      <c r="D434" s="55"/>
      <c r="E434" s="42"/>
      <c r="F434" s="43"/>
      <c r="G434" s="8">
        <f t="shared" si="29"/>
        <v>0</v>
      </c>
      <c r="H434" s="7">
        <f t="shared" si="30"/>
        <v>0</v>
      </c>
      <c r="I434" s="7">
        <f t="shared" si="31"/>
        <v>0</v>
      </c>
      <c r="J434" s="7" t="str">
        <f t="shared" si="32"/>
        <v> </v>
      </c>
      <c r="K434" s="15" t="str">
        <f t="shared" si="33"/>
        <v> </v>
      </c>
      <c r="M434" s="61">
        <f t="shared" si="36"/>
        <v>0.1</v>
      </c>
      <c r="N434" s="48" t="str">
        <f t="shared" si="34"/>
        <v> </v>
      </c>
      <c r="O434" s="50" t="str">
        <f t="shared" si="35"/>
        <v> </v>
      </c>
    </row>
    <row r="435" spans="1:15" s="62" customFormat="1" ht="12.75" hidden="1">
      <c r="A435" s="63"/>
      <c r="B435" s="64"/>
      <c r="C435" s="71"/>
      <c r="D435" s="71"/>
      <c r="E435" s="65"/>
      <c r="F435" s="66"/>
      <c r="G435" s="67"/>
      <c r="H435" s="68">
        <f>H434</f>
        <v>0</v>
      </c>
      <c r="I435" s="68"/>
      <c r="J435" s="68" t="str">
        <f>J434</f>
        <v> </v>
      </c>
      <c r="K435" s="69" t="str">
        <f>K434</f>
        <v> </v>
      </c>
      <c r="M435" s="61">
        <f>H435-0.1</f>
        <v>-0.1</v>
      </c>
      <c r="N435" s="48" t="str">
        <f>J435</f>
        <v> </v>
      </c>
      <c r="O435" s="50" t="str">
        <f>K435</f>
        <v> </v>
      </c>
    </row>
    <row r="436" spans="1:15" ht="12.75" hidden="1">
      <c r="A436" s="9">
        <f>B434</f>
        <v>0</v>
      </c>
      <c r="B436" s="41"/>
      <c r="C436" s="55"/>
      <c r="D436" s="55"/>
      <c r="E436" s="42"/>
      <c r="F436" s="43"/>
      <c r="G436" s="8">
        <f t="shared" si="29"/>
        <v>0</v>
      </c>
      <c r="H436" s="7">
        <f t="shared" si="30"/>
        <v>0</v>
      </c>
      <c r="I436" s="7">
        <f t="shared" si="31"/>
        <v>0</v>
      </c>
      <c r="J436" s="7" t="str">
        <f t="shared" si="32"/>
        <v> </v>
      </c>
      <c r="K436" s="15" t="str">
        <f t="shared" si="33"/>
        <v> </v>
      </c>
      <c r="M436" s="61">
        <f t="shared" si="36"/>
        <v>0.1</v>
      </c>
      <c r="N436" s="48" t="str">
        <f t="shared" si="34"/>
        <v> </v>
      </c>
      <c r="O436" s="50" t="str">
        <f t="shared" si="35"/>
        <v> </v>
      </c>
    </row>
    <row r="437" spans="1:15" s="62" customFormat="1" ht="12.75" hidden="1">
      <c r="A437" s="63"/>
      <c r="B437" s="64"/>
      <c r="C437" s="71"/>
      <c r="D437" s="71"/>
      <c r="E437" s="65"/>
      <c r="F437" s="66"/>
      <c r="G437" s="67"/>
      <c r="H437" s="68">
        <f>H436</f>
        <v>0</v>
      </c>
      <c r="I437" s="68"/>
      <c r="J437" s="68" t="str">
        <f>J436</f>
        <v> </v>
      </c>
      <c r="K437" s="69" t="str">
        <f>K436</f>
        <v> </v>
      </c>
      <c r="M437" s="61">
        <f>H437-0.1</f>
        <v>-0.1</v>
      </c>
      <c r="N437" s="48" t="str">
        <f>J437</f>
        <v> </v>
      </c>
      <c r="O437" s="50" t="str">
        <f>K437</f>
        <v> </v>
      </c>
    </row>
    <row r="438" spans="1:15" ht="12.75" hidden="1">
      <c r="A438" s="9">
        <f>B436</f>
        <v>0</v>
      </c>
      <c r="B438" s="41"/>
      <c r="C438" s="55"/>
      <c r="D438" s="55"/>
      <c r="E438" s="42"/>
      <c r="F438" s="43"/>
      <c r="G438" s="8">
        <f t="shared" si="29"/>
        <v>0</v>
      </c>
      <c r="H438" s="7">
        <f t="shared" si="30"/>
        <v>0</v>
      </c>
      <c r="I438" s="7">
        <f t="shared" si="31"/>
        <v>0</v>
      </c>
      <c r="J438" s="7" t="str">
        <f t="shared" si="32"/>
        <v> </v>
      </c>
      <c r="K438" s="15" t="str">
        <f t="shared" si="33"/>
        <v> </v>
      </c>
      <c r="M438" s="61">
        <f t="shared" si="36"/>
        <v>0.1</v>
      </c>
      <c r="N438" s="48" t="str">
        <f t="shared" si="34"/>
        <v> </v>
      </c>
      <c r="O438" s="50" t="str">
        <f t="shared" si="35"/>
        <v> </v>
      </c>
    </row>
    <row r="439" spans="1:15" s="62" customFormat="1" ht="12.75" hidden="1">
      <c r="A439" s="63"/>
      <c r="B439" s="64"/>
      <c r="C439" s="71"/>
      <c r="D439" s="71"/>
      <c r="E439" s="65"/>
      <c r="F439" s="66"/>
      <c r="G439" s="67"/>
      <c r="H439" s="68">
        <f>H438</f>
        <v>0</v>
      </c>
      <c r="I439" s="68"/>
      <c r="J439" s="68" t="str">
        <f>J438</f>
        <v> </v>
      </c>
      <c r="K439" s="69" t="str">
        <f>K438</f>
        <v> </v>
      </c>
      <c r="M439" s="61">
        <f>H439-0.1</f>
        <v>-0.1</v>
      </c>
      <c r="N439" s="48" t="str">
        <f>J439</f>
        <v> </v>
      </c>
      <c r="O439" s="50" t="str">
        <f>K439</f>
        <v> </v>
      </c>
    </row>
    <row r="440" spans="1:15" ht="12.75" hidden="1">
      <c r="A440" s="9">
        <f>B438</f>
        <v>0</v>
      </c>
      <c r="B440" s="41"/>
      <c r="C440" s="55"/>
      <c r="D440" s="55"/>
      <c r="E440" s="42"/>
      <c r="F440" s="43"/>
      <c r="G440" s="8">
        <f t="shared" si="29"/>
        <v>0</v>
      </c>
      <c r="H440" s="7">
        <f t="shared" si="30"/>
        <v>0</v>
      </c>
      <c r="I440" s="7">
        <f t="shared" si="31"/>
        <v>0</v>
      </c>
      <c r="J440" s="7" t="str">
        <f t="shared" si="32"/>
        <v> </v>
      </c>
      <c r="K440" s="15" t="str">
        <f t="shared" si="33"/>
        <v> </v>
      </c>
      <c r="M440" s="61">
        <f t="shared" si="36"/>
        <v>0.1</v>
      </c>
      <c r="N440" s="48" t="str">
        <f t="shared" si="34"/>
        <v> </v>
      </c>
      <c r="O440" s="50" t="str">
        <f t="shared" si="35"/>
        <v> </v>
      </c>
    </row>
    <row r="441" spans="1:15" s="62" customFormat="1" ht="12.75" hidden="1">
      <c r="A441" s="63"/>
      <c r="B441" s="64"/>
      <c r="C441" s="71"/>
      <c r="D441" s="71"/>
      <c r="E441" s="65"/>
      <c r="F441" s="66"/>
      <c r="G441" s="67"/>
      <c r="H441" s="68">
        <f>H440</f>
        <v>0</v>
      </c>
      <c r="I441" s="68"/>
      <c r="J441" s="68" t="str">
        <f>J440</f>
        <v> </v>
      </c>
      <c r="K441" s="69" t="str">
        <f>K440</f>
        <v> </v>
      </c>
      <c r="M441" s="61">
        <f>H441-0.1</f>
        <v>-0.1</v>
      </c>
      <c r="N441" s="48" t="str">
        <f>J441</f>
        <v> </v>
      </c>
      <c r="O441" s="50" t="str">
        <f>K441</f>
        <v> </v>
      </c>
    </row>
    <row r="442" spans="1:15" ht="12.75" hidden="1">
      <c r="A442" s="9">
        <f>B440</f>
        <v>0</v>
      </c>
      <c r="B442" s="41"/>
      <c r="C442" s="55"/>
      <c r="D442" s="55"/>
      <c r="E442" s="42"/>
      <c r="F442" s="43"/>
      <c r="G442" s="8">
        <f aca="true" t="shared" si="37" ref="G442:G568">A442/3.2808</f>
        <v>0</v>
      </c>
      <c r="H442" s="7">
        <f aca="true" t="shared" si="38" ref="H442:H568">B442/3.2808</f>
        <v>0</v>
      </c>
      <c r="I442" s="7">
        <f aca="true" t="shared" si="39" ref="I442:I568">H442-G442</f>
        <v>0</v>
      </c>
      <c r="J442" s="7" t="str">
        <f aca="true" t="shared" si="40" ref="J442:J568">IF((I442=0)," ",100*C442/I442)</f>
        <v> </v>
      </c>
      <c r="K442" s="15" t="str">
        <f aca="true" t="shared" si="41" ref="K442:K568">IF((C442=0)," ",100*D442/C442)</f>
        <v> </v>
      </c>
      <c r="M442" s="61">
        <f t="shared" si="36"/>
        <v>0.1</v>
      </c>
      <c r="N442" s="48" t="str">
        <f t="shared" si="34"/>
        <v> </v>
      </c>
      <c r="O442" s="50" t="str">
        <f t="shared" si="35"/>
        <v> </v>
      </c>
    </row>
    <row r="443" spans="1:15" s="62" customFormat="1" ht="12.75" hidden="1">
      <c r="A443" s="63"/>
      <c r="B443" s="64"/>
      <c r="C443" s="71"/>
      <c r="D443" s="71"/>
      <c r="E443" s="65"/>
      <c r="F443" s="66"/>
      <c r="G443" s="67"/>
      <c r="H443" s="68">
        <f>H442</f>
        <v>0</v>
      </c>
      <c r="I443" s="68"/>
      <c r="J443" s="68" t="str">
        <f>J442</f>
        <v> </v>
      </c>
      <c r="K443" s="69" t="str">
        <f>K442</f>
        <v> </v>
      </c>
      <c r="M443" s="61">
        <f>H443-0.1</f>
        <v>-0.1</v>
      </c>
      <c r="N443" s="48" t="str">
        <f>J443</f>
        <v> </v>
      </c>
      <c r="O443" s="50" t="str">
        <f>K443</f>
        <v> </v>
      </c>
    </row>
    <row r="444" spans="1:15" ht="12.75" hidden="1">
      <c r="A444" s="9">
        <f>B442</f>
        <v>0</v>
      </c>
      <c r="B444" s="41"/>
      <c r="C444" s="55"/>
      <c r="D444" s="55"/>
      <c r="E444" s="42"/>
      <c r="F444" s="43"/>
      <c r="G444" s="8">
        <f t="shared" si="37"/>
        <v>0</v>
      </c>
      <c r="H444" s="7">
        <f t="shared" si="38"/>
        <v>0</v>
      </c>
      <c r="I444" s="7">
        <f t="shared" si="39"/>
        <v>0</v>
      </c>
      <c r="J444" s="7" t="str">
        <f t="shared" si="40"/>
        <v> </v>
      </c>
      <c r="K444" s="15" t="str">
        <f t="shared" si="41"/>
        <v> </v>
      </c>
      <c r="M444" s="61">
        <f t="shared" si="36"/>
        <v>0.1</v>
      </c>
      <c r="N444" s="48" t="str">
        <f t="shared" si="34"/>
        <v> </v>
      </c>
      <c r="O444" s="50" t="str">
        <f t="shared" si="35"/>
        <v> </v>
      </c>
    </row>
    <row r="445" spans="1:15" s="62" customFormat="1" ht="12.75" hidden="1">
      <c r="A445" s="63"/>
      <c r="B445" s="64"/>
      <c r="C445" s="71"/>
      <c r="D445" s="71"/>
      <c r="E445" s="65"/>
      <c r="F445" s="66"/>
      <c r="G445" s="67"/>
      <c r="H445" s="68">
        <f>H444</f>
        <v>0</v>
      </c>
      <c r="I445" s="68"/>
      <c r="J445" s="68" t="str">
        <f>J444</f>
        <v> </v>
      </c>
      <c r="K445" s="69" t="str">
        <f>K444</f>
        <v> </v>
      </c>
      <c r="M445" s="61">
        <f>H445-0.1</f>
        <v>-0.1</v>
      </c>
      <c r="N445" s="48" t="str">
        <f>J445</f>
        <v> </v>
      </c>
      <c r="O445" s="50" t="str">
        <f>K445</f>
        <v> </v>
      </c>
    </row>
    <row r="446" spans="1:15" ht="12.75" hidden="1">
      <c r="A446" s="9">
        <f>B444</f>
        <v>0</v>
      </c>
      <c r="B446" s="41"/>
      <c r="C446" s="55"/>
      <c r="D446" s="55"/>
      <c r="E446" s="42"/>
      <c r="F446" s="43"/>
      <c r="G446" s="8">
        <f t="shared" si="37"/>
        <v>0</v>
      </c>
      <c r="H446" s="7">
        <f t="shared" si="38"/>
        <v>0</v>
      </c>
      <c r="I446" s="7">
        <f t="shared" si="39"/>
        <v>0</v>
      </c>
      <c r="J446" s="7" t="str">
        <f t="shared" si="40"/>
        <v> </v>
      </c>
      <c r="K446" s="15" t="str">
        <f t="shared" si="41"/>
        <v> </v>
      </c>
      <c r="M446" s="61">
        <f t="shared" si="36"/>
        <v>0.1</v>
      </c>
      <c r="N446" s="48" t="str">
        <f t="shared" si="34"/>
        <v> </v>
      </c>
      <c r="O446" s="50" t="str">
        <f t="shared" si="35"/>
        <v> </v>
      </c>
    </row>
    <row r="447" spans="1:15" s="62" customFormat="1" ht="12.75" hidden="1">
      <c r="A447" s="63"/>
      <c r="B447" s="64"/>
      <c r="C447" s="71"/>
      <c r="D447" s="71"/>
      <c r="E447" s="65"/>
      <c r="F447" s="66"/>
      <c r="G447" s="67"/>
      <c r="H447" s="68">
        <f>H446</f>
        <v>0</v>
      </c>
      <c r="I447" s="68"/>
      <c r="J447" s="68" t="str">
        <f>J446</f>
        <v> </v>
      </c>
      <c r="K447" s="69" t="str">
        <f>K446</f>
        <v> </v>
      </c>
      <c r="M447" s="61">
        <f>H447-0.1</f>
        <v>-0.1</v>
      </c>
      <c r="N447" s="48" t="str">
        <f>J447</f>
        <v> </v>
      </c>
      <c r="O447" s="50" t="str">
        <f>K447</f>
        <v> </v>
      </c>
    </row>
    <row r="448" spans="1:15" ht="12.75" hidden="1">
      <c r="A448" s="9">
        <f>B446</f>
        <v>0</v>
      </c>
      <c r="B448" s="41"/>
      <c r="C448" s="55"/>
      <c r="D448" s="55"/>
      <c r="E448" s="42"/>
      <c r="F448" s="43"/>
      <c r="G448" s="8">
        <f t="shared" si="37"/>
        <v>0</v>
      </c>
      <c r="H448" s="7">
        <f t="shared" si="38"/>
        <v>0</v>
      </c>
      <c r="I448" s="7">
        <f t="shared" si="39"/>
        <v>0</v>
      </c>
      <c r="J448" s="7" t="str">
        <f t="shared" si="40"/>
        <v> </v>
      </c>
      <c r="K448" s="15" t="str">
        <f t="shared" si="41"/>
        <v> </v>
      </c>
      <c r="M448" s="61">
        <f t="shared" si="36"/>
        <v>0.1</v>
      </c>
      <c r="N448" s="48" t="str">
        <f t="shared" si="34"/>
        <v> </v>
      </c>
      <c r="O448" s="50" t="str">
        <f t="shared" si="35"/>
        <v> </v>
      </c>
    </row>
    <row r="449" spans="1:15" s="62" customFormat="1" ht="12.75" hidden="1">
      <c r="A449" s="63"/>
      <c r="B449" s="64"/>
      <c r="C449" s="71"/>
      <c r="D449" s="71"/>
      <c r="E449" s="65"/>
      <c r="F449" s="66"/>
      <c r="G449" s="67"/>
      <c r="H449" s="68">
        <f>H448</f>
        <v>0</v>
      </c>
      <c r="I449" s="68"/>
      <c r="J449" s="68" t="str">
        <f>J448</f>
        <v> </v>
      </c>
      <c r="K449" s="69" t="str">
        <f>K448</f>
        <v> </v>
      </c>
      <c r="M449" s="61">
        <f>H449-0.1</f>
        <v>-0.1</v>
      </c>
      <c r="N449" s="48" t="str">
        <f>J449</f>
        <v> </v>
      </c>
      <c r="O449" s="50" t="str">
        <f>K449</f>
        <v> </v>
      </c>
    </row>
    <row r="450" spans="1:15" ht="12.75" hidden="1">
      <c r="A450" s="9">
        <f>B448</f>
        <v>0</v>
      </c>
      <c r="B450" s="41"/>
      <c r="C450" s="55"/>
      <c r="D450" s="55"/>
      <c r="E450" s="42"/>
      <c r="F450" s="43"/>
      <c r="G450" s="8">
        <f t="shared" si="37"/>
        <v>0</v>
      </c>
      <c r="H450" s="7">
        <f t="shared" si="38"/>
        <v>0</v>
      </c>
      <c r="I450" s="7">
        <f t="shared" si="39"/>
        <v>0</v>
      </c>
      <c r="J450" s="7" t="str">
        <f t="shared" si="40"/>
        <v> </v>
      </c>
      <c r="K450" s="15" t="str">
        <f t="shared" si="41"/>
        <v> </v>
      </c>
      <c r="M450" s="61">
        <f t="shared" si="36"/>
        <v>0.1</v>
      </c>
      <c r="N450" s="48" t="str">
        <f t="shared" si="34"/>
        <v> </v>
      </c>
      <c r="O450" s="50" t="str">
        <f t="shared" si="35"/>
        <v> </v>
      </c>
    </row>
    <row r="451" spans="1:15" s="62" customFormat="1" ht="12.75" hidden="1">
      <c r="A451" s="63"/>
      <c r="B451" s="64"/>
      <c r="C451" s="71"/>
      <c r="D451" s="71"/>
      <c r="E451" s="65"/>
      <c r="F451" s="66"/>
      <c r="G451" s="67"/>
      <c r="H451" s="68">
        <f>H450</f>
        <v>0</v>
      </c>
      <c r="I451" s="68"/>
      <c r="J451" s="68" t="str">
        <f>J450</f>
        <v> </v>
      </c>
      <c r="K451" s="69" t="str">
        <f>K450</f>
        <v> </v>
      </c>
      <c r="M451" s="61">
        <f>H451-0.1</f>
        <v>-0.1</v>
      </c>
      <c r="N451" s="48" t="str">
        <f>J451</f>
        <v> </v>
      </c>
      <c r="O451" s="50" t="str">
        <f>K451</f>
        <v> </v>
      </c>
    </row>
    <row r="452" spans="1:15" ht="12.75" hidden="1">
      <c r="A452" s="9">
        <f>B450</f>
        <v>0</v>
      </c>
      <c r="B452" s="41"/>
      <c r="C452" s="55"/>
      <c r="D452" s="55"/>
      <c r="E452" s="42"/>
      <c r="F452" s="43"/>
      <c r="G452" s="8">
        <f t="shared" si="37"/>
        <v>0</v>
      </c>
      <c r="H452" s="7">
        <f t="shared" si="38"/>
        <v>0</v>
      </c>
      <c r="I452" s="7">
        <f t="shared" si="39"/>
        <v>0</v>
      </c>
      <c r="J452" s="7" t="str">
        <f t="shared" si="40"/>
        <v> </v>
      </c>
      <c r="K452" s="15" t="str">
        <f t="shared" si="41"/>
        <v> </v>
      </c>
      <c r="M452" s="61">
        <f t="shared" si="36"/>
        <v>0.1</v>
      </c>
      <c r="N452" s="48" t="str">
        <f t="shared" si="34"/>
        <v> </v>
      </c>
      <c r="O452" s="50" t="str">
        <f t="shared" si="35"/>
        <v> </v>
      </c>
    </row>
    <row r="453" spans="1:15" s="62" customFormat="1" ht="12.75" hidden="1">
      <c r="A453" s="63"/>
      <c r="B453" s="64"/>
      <c r="C453" s="71"/>
      <c r="D453" s="71"/>
      <c r="E453" s="65"/>
      <c r="F453" s="66"/>
      <c r="G453" s="67"/>
      <c r="H453" s="68">
        <f>H452</f>
        <v>0</v>
      </c>
      <c r="I453" s="68"/>
      <c r="J453" s="68" t="str">
        <f>J452</f>
        <v> </v>
      </c>
      <c r="K453" s="69" t="str">
        <f>K452</f>
        <v> </v>
      </c>
      <c r="M453" s="61">
        <f>H453-0.1</f>
        <v>-0.1</v>
      </c>
      <c r="N453" s="48" t="str">
        <f>J453</f>
        <v> </v>
      </c>
      <c r="O453" s="50" t="str">
        <f>K453</f>
        <v> </v>
      </c>
    </row>
    <row r="454" spans="1:15" ht="12.75" hidden="1">
      <c r="A454" s="9">
        <f>B452</f>
        <v>0</v>
      </c>
      <c r="B454" s="41"/>
      <c r="C454" s="55"/>
      <c r="D454" s="55"/>
      <c r="E454" s="42"/>
      <c r="F454" s="43"/>
      <c r="G454" s="8">
        <f t="shared" si="37"/>
        <v>0</v>
      </c>
      <c r="H454" s="7">
        <f t="shared" si="38"/>
        <v>0</v>
      </c>
      <c r="I454" s="7">
        <f t="shared" si="39"/>
        <v>0</v>
      </c>
      <c r="J454" s="7" t="str">
        <f t="shared" si="40"/>
        <v> </v>
      </c>
      <c r="K454" s="15" t="str">
        <f t="shared" si="41"/>
        <v> </v>
      </c>
      <c r="M454" s="61">
        <f t="shared" si="36"/>
        <v>0.1</v>
      </c>
      <c r="N454" s="48" t="str">
        <f t="shared" si="34"/>
        <v> </v>
      </c>
      <c r="O454" s="50" t="str">
        <f t="shared" si="35"/>
        <v> </v>
      </c>
    </row>
    <row r="455" spans="1:15" s="62" customFormat="1" ht="12.75" hidden="1">
      <c r="A455" s="63"/>
      <c r="B455" s="64"/>
      <c r="C455" s="71"/>
      <c r="D455" s="71"/>
      <c r="E455" s="65"/>
      <c r="F455" s="66"/>
      <c r="G455" s="67"/>
      <c r="H455" s="68">
        <f>H454</f>
        <v>0</v>
      </c>
      <c r="I455" s="68"/>
      <c r="J455" s="68" t="str">
        <f>J454</f>
        <v> </v>
      </c>
      <c r="K455" s="69" t="str">
        <f>K454</f>
        <v> </v>
      </c>
      <c r="M455" s="61">
        <f>H455-0.1</f>
        <v>-0.1</v>
      </c>
      <c r="N455" s="48" t="str">
        <f>J455</f>
        <v> </v>
      </c>
      <c r="O455" s="50" t="str">
        <f>K455</f>
        <v> </v>
      </c>
    </row>
    <row r="456" spans="1:15" ht="12.75" hidden="1">
      <c r="A456" s="9">
        <f>B454</f>
        <v>0</v>
      </c>
      <c r="B456" s="41"/>
      <c r="C456" s="55"/>
      <c r="D456" s="55"/>
      <c r="E456" s="42"/>
      <c r="F456" s="43"/>
      <c r="G456" s="8">
        <f t="shared" si="37"/>
        <v>0</v>
      </c>
      <c r="H456" s="7">
        <f t="shared" si="38"/>
        <v>0</v>
      </c>
      <c r="I456" s="7">
        <f t="shared" si="39"/>
        <v>0</v>
      </c>
      <c r="J456" s="7" t="str">
        <f t="shared" si="40"/>
        <v> </v>
      </c>
      <c r="K456" s="15" t="str">
        <f t="shared" si="41"/>
        <v> </v>
      </c>
      <c r="M456" s="61">
        <f t="shared" si="36"/>
        <v>0.1</v>
      </c>
      <c r="N456" s="48" t="str">
        <f t="shared" si="34"/>
        <v> </v>
      </c>
      <c r="O456" s="50" t="str">
        <f t="shared" si="35"/>
        <v> </v>
      </c>
    </row>
    <row r="457" spans="1:15" s="62" customFormat="1" ht="12.75" hidden="1">
      <c r="A457" s="63"/>
      <c r="B457" s="64"/>
      <c r="C457" s="71"/>
      <c r="D457" s="71"/>
      <c r="E457" s="65"/>
      <c r="F457" s="66"/>
      <c r="G457" s="67"/>
      <c r="H457" s="68">
        <f>H456</f>
        <v>0</v>
      </c>
      <c r="I457" s="68"/>
      <c r="J457" s="68" t="str">
        <f>J456</f>
        <v> </v>
      </c>
      <c r="K457" s="69" t="str">
        <f>K456</f>
        <v> </v>
      </c>
      <c r="M457" s="61">
        <f>H457-0.1</f>
        <v>-0.1</v>
      </c>
      <c r="N457" s="48" t="str">
        <f>J457</f>
        <v> </v>
      </c>
      <c r="O457" s="50" t="str">
        <f>K457</f>
        <v> </v>
      </c>
    </row>
    <row r="458" spans="1:15" ht="12.75" hidden="1">
      <c r="A458" s="9">
        <f>B456</f>
        <v>0</v>
      </c>
      <c r="B458" s="41"/>
      <c r="C458" s="55"/>
      <c r="D458" s="55"/>
      <c r="E458" s="42"/>
      <c r="F458" s="43"/>
      <c r="G458" s="8">
        <f t="shared" si="37"/>
        <v>0</v>
      </c>
      <c r="H458" s="7">
        <f t="shared" si="38"/>
        <v>0</v>
      </c>
      <c r="I458" s="7">
        <f t="shared" si="39"/>
        <v>0</v>
      </c>
      <c r="J458" s="7" t="str">
        <f t="shared" si="40"/>
        <v> </v>
      </c>
      <c r="K458" s="15" t="str">
        <f t="shared" si="41"/>
        <v> </v>
      </c>
      <c r="M458" s="61">
        <f t="shared" si="36"/>
        <v>0.1</v>
      </c>
      <c r="N458" s="48" t="str">
        <f t="shared" si="34"/>
        <v> </v>
      </c>
      <c r="O458" s="50" t="str">
        <f t="shared" si="35"/>
        <v> </v>
      </c>
    </row>
    <row r="459" spans="1:15" s="62" customFormat="1" ht="12.75" hidden="1">
      <c r="A459" s="63"/>
      <c r="B459" s="64"/>
      <c r="C459" s="71"/>
      <c r="D459" s="71"/>
      <c r="E459" s="65"/>
      <c r="F459" s="66"/>
      <c r="G459" s="67"/>
      <c r="H459" s="68">
        <f>H458</f>
        <v>0</v>
      </c>
      <c r="I459" s="68"/>
      <c r="J459" s="68" t="str">
        <f>J458</f>
        <v> </v>
      </c>
      <c r="K459" s="69" t="str">
        <f>K458</f>
        <v> </v>
      </c>
      <c r="M459" s="61">
        <f>H459-0.1</f>
        <v>-0.1</v>
      </c>
      <c r="N459" s="48" t="str">
        <f>J459</f>
        <v> </v>
      </c>
      <c r="O459" s="50" t="str">
        <f>K459</f>
        <v> </v>
      </c>
    </row>
    <row r="460" spans="1:15" ht="12.75" hidden="1">
      <c r="A460" s="9">
        <f>B458</f>
        <v>0</v>
      </c>
      <c r="B460" s="41"/>
      <c r="C460" s="55"/>
      <c r="D460" s="55"/>
      <c r="E460" s="42"/>
      <c r="F460" s="43"/>
      <c r="G460" s="8">
        <f t="shared" si="37"/>
        <v>0</v>
      </c>
      <c r="H460" s="7">
        <f t="shared" si="38"/>
        <v>0</v>
      </c>
      <c r="I460" s="7">
        <f t="shared" si="39"/>
        <v>0</v>
      </c>
      <c r="J460" s="7" t="str">
        <f t="shared" si="40"/>
        <v> </v>
      </c>
      <c r="K460" s="15" t="str">
        <f t="shared" si="41"/>
        <v> </v>
      </c>
      <c r="M460" s="61">
        <f t="shared" si="36"/>
        <v>0.1</v>
      </c>
      <c r="N460" s="48" t="str">
        <f t="shared" si="34"/>
        <v> </v>
      </c>
      <c r="O460" s="50" t="str">
        <f t="shared" si="35"/>
        <v> </v>
      </c>
    </row>
    <row r="461" spans="1:15" s="62" customFormat="1" ht="12.75" hidden="1">
      <c r="A461" s="63"/>
      <c r="B461" s="64"/>
      <c r="C461" s="71"/>
      <c r="D461" s="71"/>
      <c r="E461" s="65"/>
      <c r="F461" s="66"/>
      <c r="G461" s="67"/>
      <c r="H461" s="68">
        <f>H460</f>
        <v>0</v>
      </c>
      <c r="I461" s="68"/>
      <c r="J461" s="68" t="str">
        <f>J460</f>
        <v> </v>
      </c>
      <c r="K461" s="69" t="str">
        <f>K460</f>
        <v> </v>
      </c>
      <c r="M461" s="61">
        <f>H461-0.1</f>
        <v>-0.1</v>
      </c>
      <c r="N461" s="48" t="str">
        <f>J461</f>
        <v> </v>
      </c>
      <c r="O461" s="50" t="str">
        <f>K461</f>
        <v> </v>
      </c>
    </row>
    <row r="462" spans="1:15" ht="12.75" hidden="1">
      <c r="A462" s="9">
        <f>B460</f>
        <v>0</v>
      </c>
      <c r="B462" s="41"/>
      <c r="C462" s="55"/>
      <c r="D462" s="55"/>
      <c r="E462" s="42"/>
      <c r="F462" s="43"/>
      <c r="G462" s="8">
        <f t="shared" si="37"/>
        <v>0</v>
      </c>
      <c r="H462" s="7">
        <f t="shared" si="38"/>
        <v>0</v>
      </c>
      <c r="I462" s="7">
        <f t="shared" si="39"/>
        <v>0</v>
      </c>
      <c r="J462" s="7" t="str">
        <f t="shared" si="40"/>
        <v> </v>
      </c>
      <c r="K462" s="15" t="str">
        <f t="shared" si="41"/>
        <v> </v>
      </c>
      <c r="M462" s="61">
        <f t="shared" si="36"/>
        <v>0.1</v>
      </c>
      <c r="N462" s="48" t="str">
        <f t="shared" si="34"/>
        <v> </v>
      </c>
      <c r="O462" s="50" t="str">
        <f t="shared" si="35"/>
        <v> </v>
      </c>
    </row>
    <row r="463" spans="1:15" s="62" customFormat="1" ht="12.75" hidden="1">
      <c r="A463" s="63"/>
      <c r="B463" s="64"/>
      <c r="C463" s="71"/>
      <c r="D463" s="71"/>
      <c r="E463" s="65"/>
      <c r="F463" s="66"/>
      <c r="G463" s="67"/>
      <c r="H463" s="68">
        <f>H462</f>
        <v>0</v>
      </c>
      <c r="I463" s="68"/>
      <c r="J463" s="68" t="str">
        <f>J462</f>
        <v> </v>
      </c>
      <c r="K463" s="69" t="str">
        <f>K462</f>
        <v> </v>
      </c>
      <c r="M463" s="61">
        <f>H463-0.1</f>
        <v>-0.1</v>
      </c>
      <c r="N463" s="48" t="str">
        <f>J463</f>
        <v> </v>
      </c>
      <c r="O463" s="50" t="str">
        <f>K463</f>
        <v> </v>
      </c>
    </row>
    <row r="464" spans="1:15" ht="12.75" hidden="1">
      <c r="A464" s="9">
        <f>B462</f>
        <v>0</v>
      </c>
      <c r="B464" s="41"/>
      <c r="C464" s="55"/>
      <c r="D464" s="55"/>
      <c r="E464" s="42"/>
      <c r="F464" s="43"/>
      <c r="G464" s="8">
        <f t="shared" si="37"/>
        <v>0</v>
      </c>
      <c r="H464" s="7">
        <f t="shared" si="38"/>
        <v>0</v>
      </c>
      <c r="I464" s="7">
        <f t="shared" si="39"/>
        <v>0</v>
      </c>
      <c r="J464" s="7" t="str">
        <f t="shared" si="40"/>
        <v> </v>
      </c>
      <c r="K464" s="15" t="str">
        <f t="shared" si="41"/>
        <v> </v>
      </c>
      <c r="M464" s="61">
        <f t="shared" si="36"/>
        <v>0.1</v>
      </c>
      <c r="N464" s="48" t="str">
        <f t="shared" si="34"/>
        <v> </v>
      </c>
      <c r="O464" s="50" t="str">
        <f t="shared" si="35"/>
        <v> </v>
      </c>
    </row>
    <row r="465" spans="1:15" s="62" customFormat="1" ht="12.75" hidden="1">
      <c r="A465" s="63"/>
      <c r="B465" s="64"/>
      <c r="C465" s="71"/>
      <c r="D465" s="71"/>
      <c r="E465" s="65"/>
      <c r="F465" s="66"/>
      <c r="G465" s="67"/>
      <c r="H465" s="68">
        <f>H464</f>
        <v>0</v>
      </c>
      <c r="I465" s="68"/>
      <c r="J465" s="68" t="str">
        <f>J464</f>
        <v> </v>
      </c>
      <c r="K465" s="69" t="str">
        <f>K464</f>
        <v> </v>
      </c>
      <c r="M465" s="61">
        <f>H465-0.1</f>
        <v>-0.1</v>
      </c>
      <c r="N465" s="48" t="str">
        <f>J465</f>
        <v> </v>
      </c>
      <c r="O465" s="50" t="str">
        <f>K465</f>
        <v> </v>
      </c>
    </row>
    <row r="466" spans="1:15" ht="12.75" hidden="1">
      <c r="A466" s="9">
        <f>B464</f>
        <v>0</v>
      </c>
      <c r="B466" s="41"/>
      <c r="C466" s="55"/>
      <c r="D466" s="55"/>
      <c r="E466" s="42"/>
      <c r="F466" s="43"/>
      <c r="G466" s="8">
        <f t="shared" si="37"/>
        <v>0</v>
      </c>
      <c r="H466" s="7">
        <f t="shared" si="38"/>
        <v>0</v>
      </c>
      <c r="I466" s="7">
        <f t="shared" si="39"/>
        <v>0</v>
      </c>
      <c r="J466" s="7" t="str">
        <f t="shared" si="40"/>
        <v> </v>
      </c>
      <c r="K466" s="15" t="str">
        <f t="shared" si="41"/>
        <v> </v>
      </c>
      <c r="M466" s="61">
        <f t="shared" si="36"/>
        <v>0.1</v>
      </c>
      <c r="N466" s="48" t="str">
        <f t="shared" si="34"/>
        <v> </v>
      </c>
      <c r="O466" s="50" t="str">
        <f t="shared" si="35"/>
        <v> </v>
      </c>
    </row>
    <row r="467" spans="1:15" s="62" customFormat="1" ht="12.75" hidden="1">
      <c r="A467" s="63"/>
      <c r="B467" s="64"/>
      <c r="C467" s="71"/>
      <c r="D467" s="71"/>
      <c r="E467" s="65"/>
      <c r="F467" s="66"/>
      <c r="G467" s="67"/>
      <c r="H467" s="68">
        <f>H466</f>
        <v>0</v>
      </c>
      <c r="I467" s="68"/>
      <c r="J467" s="68" t="str">
        <f>J466</f>
        <v> </v>
      </c>
      <c r="K467" s="69" t="str">
        <f>K466</f>
        <v> </v>
      </c>
      <c r="M467" s="61">
        <f>H467-0.1</f>
        <v>-0.1</v>
      </c>
      <c r="N467" s="48" t="str">
        <f>J467</f>
        <v> </v>
      </c>
      <c r="O467" s="50" t="str">
        <f>K467</f>
        <v> </v>
      </c>
    </row>
    <row r="468" spans="1:15" ht="12.75" hidden="1">
      <c r="A468" s="9">
        <f>B466</f>
        <v>0</v>
      </c>
      <c r="B468" s="41"/>
      <c r="C468" s="55"/>
      <c r="D468" s="55"/>
      <c r="E468" s="42"/>
      <c r="F468" s="43"/>
      <c r="G468" s="8">
        <f t="shared" si="37"/>
        <v>0</v>
      </c>
      <c r="H468" s="7">
        <f t="shared" si="38"/>
        <v>0</v>
      </c>
      <c r="I468" s="7">
        <f t="shared" si="39"/>
        <v>0</v>
      </c>
      <c r="J468" s="7" t="str">
        <f t="shared" si="40"/>
        <v> </v>
      </c>
      <c r="K468" s="15" t="str">
        <f t="shared" si="41"/>
        <v> </v>
      </c>
      <c r="M468" s="61">
        <f t="shared" si="36"/>
        <v>0.1</v>
      </c>
      <c r="N468" s="48" t="str">
        <f t="shared" si="34"/>
        <v> </v>
      </c>
      <c r="O468" s="50" t="str">
        <f t="shared" si="35"/>
        <v> </v>
      </c>
    </row>
    <row r="469" spans="1:15" s="62" customFormat="1" ht="12.75" hidden="1">
      <c r="A469" s="63"/>
      <c r="B469" s="64"/>
      <c r="C469" s="71"/>
      <c r="D469" s="71"/>
      <c r="E469" s="65"/>
      <c r="F469" s="66"/>
      <c r="G469" s="67"/>
      <c r="H469" s="68">
        <f>H468</f>
        <v>0</v>
      </c>
      <c r="I469" s="68"/>
      <c r="J469" s="68" t="str">
        <f>J468</f>
        <v> </v>
      </c>
      <c r="K469" s="69" t="str">
        <f>K468</f>
        <v> </v>
      </c>
      <c r="M469" s="61">
        <f>H469-0.1</f>
        <v>-0.1</v>
      </c>
      <c r="N469" s="48" t="str">
        <f>J469</f>
        <v> </v>
      </c>
      <c r="O469" s="50" t="str">
        <f>K469</f>
        <v> </v>
      </c>
    </row>
    <row r="470" spans="1:15" ht="12.75" hidden="1">
      <c r="A470" s="9">
        <f>B468</f>
        <v>0</v>
      </c>
      <c r="B470" s="41"/>
      <c r="C470" s="55"/>
      <c r="D470" s="55"/>
      <c r="E470" s="42"/>
      <c r="F470" s="43"/>
      <c r="G470" s="8">
        <f t="shared" si="37"/>
        <v>0</v>
      </c>
      <c r="H470" s="7">
        <f t="shared" si="38"/>
        <v>0</v>
      </c>
      <c r="I470" s="7">
        <f t="shared" si="39"/>
        <v>0</v>
      </c>
      <c r="J470" s="7" t="str">
        <f t="shared" si="40"/>
        <v> </v>
      </c>
      <c r="K470" s="15" t="str">
        <f t="shared" si="41"/>
        <v> </v>
      </c>
      <c r="M470" s="61">
        <f t="shared" si="36"/>
        <v>0.1</v>
      </c>
      <c r="N470" s="48" t="str">
        <f t="shared" si="34"/>
        <v> </v>
      </c>
      <c r="O470" s="50" t="str">
        <f t="shared" si="35"/>
        <v> </v>
      </c>
    </row>
    <row r="471" spans="1:15" s="62" customFormat="1" ht="12.75" hidden="1">
      <c r="A471" s="63"/>
      <c r="B471" s="64"/>
      <c r="C471" s="71"/>
      <c r="D471" s="71"/>
      <c r="E471" s="65"/>
      <c r="F471" s="66"/>
      <c r="G471" s="67"/>
      <c r="H471" s="68">
        <f>H470</f>
        <v>0</v>
      </c>
      <c r="I471" s="68"/>
      <c r="J471" s="68" t="str">
        <f>J470</f>
        <v> </v>
      </c>
      <c r="K471" s="69" t="str">
        <f>K470</f>
        <v> </v>
      </c>
      <c r="M471" s="61">
        <f>H471-0.1</f>
        <v>-0.1</v>
      </c>
      <c r="N471" s="48" t="str">
        <f>J471</f>
        <v> </v>
      </c>
      <c r="O471" s="50" t="str">
        <f>K471</f>
        <v> </v>
      </c>
    </row>
    <row r="472" spans="1:15" ht="12.75" hidden="1">
      <c r="A472" s="9">
        <f>B470</f>
        <v>0</v>
      </c>
      <c r="B472" s="41"/>
      <c r="C472" s="55"/>
      <c r="D472" s="55"/>
      <c r="E472" s="42"/>
      <c r="F472" s="43"/>
      <c r="G472" s="8">
        <f t="shared" si="37"/>
        <v>0</v>
      </c>
      <c r="H472" s="7">
        <f t="shared" si="38"/>
        <v>0</v>
      </c>
      <c r="I472" s="7">
        <f t="shared" si="39"/>
        <v>0</v>
      </c>
      <c r="J472" s="7" t="str">
        <f t="shared" si="40"/>
        <v> </v>
      </c>
      <c r="K472" s="15" t="str">
        <f t="shared" si="41"/>
        <v> </v>
      </c>
      <c r="M472" s="61">
        <f t="shared" si="36"/>
        <v>0.1</v>
      </c>
      <c r="N472" s="48" t="str">
        <f t="shared" si="34"/>
        <v> </v>
      </c>
      <c r="O472" s="50" t="str">
        <f t="shared" si="35"/>
        <v> </v>
      </c>
    </row>
    <row r="473" spans="1:15" s="62" customFormat="1" ht="12.75" hidden="1">
      <c r="A473" s="63"/>
      <c r="B473" s="64"/>
      <c r="C473" s="71"/>
      <c r="D473" s="71"/>
      <c r="E473" s="65"/>
      <c r="F473" s="66"/>
      <c r="G473" s="67"/>
      <c r="H473" s="68">
        <f>H472</f>
        <v>0</v>
      </c>
      <c r="I473" s="68"/>
      <c r="J473" s="68" t="str">
        <f>J472</f>
        <v> </v>
      </c>
      <c r="K473" s="69" t="str">
        <f>K472</f>
        <v> </v>
      </c>
      <c r="M473" s="61">
        <f>H473-0.1</f>
        <v>-0.1</v>
      </c>
      <c r="N473" s="48" t="str">
        <f>J473</f>
        <v> </v>
      </c>
      <c r="O473" s="50" t="str">
        <f>K473</f>
        <v> </v>
      </c>
    </row>
    <row r="474" spans="1:15" ht="12.75" hidden="1">
      <c r="A474" s="9">
        <f>B472</f>
        <v>0</v>
      </c>
      <c r="B474" s="41"/>
      <c r="C474" s="55"/>
      <c r="D474" s="55"/>
      <c r="E474" s="42"/>
      <c r="F474" s="43"/>
      <c r="G474" s="8">
        <f t="shared" si="37"/>
        <v>0</v>
      </c>
      <c r="H474" s="7">
        <f t="shared" si="38"/>
        <v>0</v>
      </c>
      <c r="I474" s="7">
        <f t="shared" si="39"/>
        <v>0</v>
      </c>
      <c r="J474" s="7" t="str">
        <f t="shared" si="40"/>
        <v> </v>
      </c>
      <c r="K474" s="15" t="str">
        <f t="shared" si="41"/>
        <v> </v>
      </c>
      <c r="M474" s="61">
        <f t="shared" si="36"/>
        <v>0.1</v>
      </c>
      <c r="N474" s="48" t="str">
        <f t="shared" si="34"/>
        <v> </v>
      </c>
      <c r="O474" s="50" t="str">
        <f t="shared" si="35"/>
        <v> </v>
      </c>
    </row>
    <row r="475" spans="1:15" s="62" customFormat="1" ht="12.75" hidden="1">
      <c r="A475" s="63"/>
      <c r="B475" s="64"/>
      <c r="C475" s="71"/>
      <c r="D475" s="71"/>
      <c r="E475" s="65"/>
      <c r="F475" s="66"/>
      <c r="G475" s="67"/>
      <c r="H475" s="68">
        <f>H474</f>
        <v>0</v>
      </c>
      <c r="I475" s="68"/>
      <c r="J475" s="68" t="str">
        <f>J474</f>
        <v> </v>
      </c>
      <c r="K475" s="69" t="str">
        <f>K474</f>
        <v> </v>
      </c>
      <c r="M475" s="61">
        <f>H475-0.1</f>
        <v>-0.1</v>
      </c>
      <c r="N475" s="48" t="str">
        <f>J475</f>
        <v> </v>
      </c>
      <c r="O475" s="50" t="str">
        <f>K475</f>
        <v> </v>
      </c>
    </row>
    <row r="476" spans="1:15" ht="12.75" hidden="1">
      <c r="A476" s="9">
        <f>B474</f>
        <v>0</v>
      </c>
      <c r="B476" s="41"/>
      <c r="C476" s="55"/>
      <c r="D476" s="55"/>
      <c r="E476" s="42"/>
      <c r="F476" s="43"/>
      <c r="G476" s="8">
        <f t="shared" si="37"/>
        <v>0</v>
      </c>
      <c r="H476" s="7">
        <f t="shared" si="38"/>
        <v>0</v>
      </c>
      <c r="I476" s="7">
        <f t="shared" si="39"/>
        <v>0</v>
      </c>
      <c r="J476" s="7" t="str">
        <f t="shared" si="40"/>
        <v> </v>
      </c>
      <c r="K476" s="15" t="str">
        <f t="shared" si="41"/>
        <v> </v>
      </c>
      <c r="M476" s="61">
        <f t="shared" si="36"/>
        <v>0.1</v>
      </c>
      <c r="N476" s="48" t="str">
        <f t="shared" si="34"/>
        <v> </v>
      </c>
      <c r="O476" s="50" t="str">
        <f t="shared" si="35"/>
        <v> </v>
      </c>
    </row>
    <row r="477" spans="1:15" s="62" customFormat="1" ht="12.75" hidden="1">
      <c r="A477" s="63"/>
      <c r="B477" s="64"/>
      <c r="C477" s="71"/>
      <c r="D477" s="71"/>
      <c r="E477" s="65"/>
      <c r="F477" s="66"/>
      <c r="G477" s="67"/>
      <c r="H477" s="68">
        <f>H476</f>
        <v>0</v>
      </c>
      <c r="I477" s="68"/>
      <c r="J477" s="68" t="str">
        <f>J476</f>
        <v> </v>
      </c>
      <c r="K477" s="69" t="str">
        <f>K476</f>
        <v> </v>
      </c>
      <c r="M477" s="61">
        <f>H477-0.1</f>
        <v>-0.1</v>
      </c>
      <c r="N477" s="48" t="str">
        <f>J477</f>
        <v> </v>
      </c>
      <c r="O477" s="50" t="str">
        <f>K477</f>
        <v> </v>
      </c>
    </row>
    <row r="478" spans="1:15" ht="12.75" hidden="1">
      <c r="A478" s="9">
        <f>B476</f>
        <v>0</v>
      </c>
      <c r="B478" s="41"/>
      <c r="C478" s="55"/>
      <c r="D478" s="55"/>
      <c r="E478" s="42"/>
      <c r="F478" s="43"/>
      <c r="G478" s="8">
        <f t="shared" si="37"/>
        <v>0</v>
      </c>
      <c r="H478" s="7">
        <f t="shared" si="38"/>
        <v>0</v>
      </c>
      <c r="I478" s="7">
        <f t="shared" si="39"/>
        <v>0</v>
      </c>
      <c r="J478" s="7" t="str">
        <f t="shared" si="40"/>
        <v> </v>
      </c>
      <c r="K478" s="15" t="str">
        <f t="shared" si="41"/>
        <v> </v>
      </c>
      <c r="M478" s="61">
        <f t="shared" si="36"/>
        <v>0.1</v>
      </c>
      <c r="N478" s="48" t="str">
        <f t="shared" si="34"/>
        <v> </v>
      </c>
      <c r="O478" s="50" t="str">
        <f t="shared" si="35"/>
        <v> </v>
      </c>
    </row>
    <row r="479" spans="1:15" s="62" customFormat="1" ht="12.75" hidden="1">
      <c r="A479" s="63"/>
      <c r="B479" s="64"/>
      <c r="C479" s="71"/>
      <c r="D479" s="71"/>
      <c r="E479" s="65"/>
      <c r="F479" s="66"/>
      <c r="G479" s="67"/>
      <c r="H479" s="68">
        <f>H478</f>
        <v>0</v>
      </c>
      <c r="I479" s="68"/>
      <c r="J479" s="68" t="str">
        <f>J478</f>
        <v> </v>
      </c>
      <c r="K479" s="69" t="str">
        <f>K478</f>
        <v> </v>
      </c>
      <c r="M479" s="61">
        <f>H479-0.1</f>
        <v>-0.1</v>
      </c>
      <c r="N479" s="48" t="str">
        <f>J479</f>
        <v> </v>
      </c>
      <c r="O479" s="50" t="str">
        <f>K479</f>
        <v> </v>
      </c>
    </row>
    <row r="480" spans="1:15" ht="12.75" hidden="1">
      <c r="A480" s="9">
        <f>B478</f>
        <v>0</v>
      </c>
      <c r="B480" s="41"/>
      <c r="C480" s="55"/>
      <c r="D480" s="55"/>
      <c r="E480" s="42"/>
      <c r="F480" s="43"/>
      <c r="G480" s="8">
        <f t="shared" si="37"/>
        <v>0</v>
      </c>
      <c r="H480" s="7">
        <f t="shared" si="38"/>
        <v>0</v>
      </c>
      <c r="I480" s="7">
        <f t="shared" si="39"/>
        <v>0</v>
      </c>
      <c r="J480" s="7" t="str">
        <f t="shared" si="40"/>
        <v> </v>
      </c>
      <c r="K480" s="15" t="str">
        <f t="shared" si="41"/>
        <v> </v>
      </c>
      <c r="M480" s="61">
        <f t="shared" si="36"/>
        <v>0.1</v>
      </c>
      <c r="N480" s="48" t="str">
        <f t="shared" si="34"/>
        <v> </v>
      </c>
      <c r="O480" s="50" t="str">
        <f t="shared" si="35"/>
        <v> </v>
      </c>
    </row>
    <row r="481" spans="1:15" s="62" customFormat="1" ht="12.75" hidden="1">
      <c r="A481" s="63"/>
      <c r="B481" s="64"/>
      <c r="C481" s="71"/>
      <c r="D481" s="71"/>
      <c r="E481" s="65"/>
      <c r="F481" s="66"/>
      <c r="G481" s="67"/>
      <c r="H481" s="68">
        <f>H480</f>
        <v>0</v>
      </c>
      <c r="I481" s="68"/>
      <c r="J481" s="68" t="str">
        <f>J480</f>
        <v> </v>
      </c>
      <c r="K481" s="69" t="str">
        <f>K480</f>
        <v> </v>
      </c>
      <c r="M481" s="61">
        <f>H481-0.1</f>
        <v>-0.1</v>
      </c>
      <c r="N481" s="48" t="str">
        <f>J481</f>
        <v> </v>
      </c>
      <c r="O481" s="50" t="str">
        <f>K481</f>
        <v> </v>
      </c>
    </row>
    <row r="482" spans="1:15" ht="12.75" hidden="1">
      <c r="A482" s="9">
        <f>B480</f>
        <v>0</v>
      </c>
      <c r="B482" s="41"/>
      <c r="C482" s="55"/>
      <c r="D482" s="55"/>
      <c r="E482" s="42"/>
      <c r="F482" s="43"/>
      <c r="G482" s="8">
        <f t="shared" si="37"/>
        <v>0</v>
      </c>
      <c r="H482" s="7">
        <f t="shared" si="38"/>
        <v>0</v>
      </c>
      <c r="I482" s="7">
        <f t="shared" si="39"/>
        <v>0</v>
      </c>
      <c r="J482" s="7" t="str">
        <f t="shared" si="40"/>
        <v> </v>
      </c>
      <c r="K482" s="15" t="str">
        <f t="shared" si="41"/>
        <v> </v>
      </c>
      <c r="M482" s="61">
        <f t="shared" si="36"/>
        <v>0.1</v>
      </c>
      <c r="N482" s="48" t="str">
        <f t="shared" si="34"/>
        <v> </v>
      </c>
      <c r="O482" s="50" t="str">
        <f t="shared" si="35"/>
        <v> </v>
      </c>
    </row>
    <row r="483" spans="1:15" s="62" customFormat="1" ht="12.75" hidden="1">
      <c r="A483" s="63"/>
      <c r="B483" s="64"/>
      <c r="C483" s="71"/>
      <c r="D483" s="71"/>
      <c r="E483" s="65"/>
      <c r="F483" s="66"/>
      <c r="G483" s="67"/>
      <c r="H483" s="68">
        <f>H482</f>
        <v>0</v>
      </c>
      <c r="I483" s="68"/>
      <c r="J483" s="68" t="str">
        <f>J482</f>
        <v> </v>
      </c>
      <c r="K483" s="69" t="str">
        <f>K482</f>
        <v> </v>
      </c>
      <c r="M483" s="61">
        <f>H483-0.1</f>
        <v>-0.1</v>
      </c>
      <c r="N483" s="48" t="str">
        <f>J483</f>
        <v> </v>
      </c>
      <c r="O483" s="50" t="str">
        <f>K483</f>
        <v> </v>
      </c>
    </row>
    <row r="484" spans="1:15" ht="12.75" hidden="1">
      <c r="A484" s="9">
        <f>B482</f>
        <v>0</v>
      </c>
      <c r="B484" s="41"/>
      <c r="C484" s="55"/>
      <c r="D484" s="55"/>
      <c r="E484" s="42"/>
      <c r="F484" s="43"/>
      <c r="G484" s="8">
        <f t="shared" si="37"/>
        <v>0</v>
      </c>
      <c r="H484" s="7">
        <f t="shared" si="38"/>
        <v>0</v>
      </c>
      <c r="I484" s="7">
        <f t="shared" si="39"/>
        <v>0</v>
      </c>
      <c r="J484" s="7" t="str">
        <f t="shared" si="40"/>
        <v> </v>
      </c>
      <c r="K484" s="15" t="str">
        <f t="shared" si="41"/>
        <v> </v>
      </c>
      <c r="M484" s="61">
        <f t="shared" si="36"/>
        <v>0.1</v>
      </c>
      <c r="N484" s="48" t="str">
        <f t="shared" si="34"/>
        <v> </v>
      </c>
      <c r="O484" s="50" t="str">
        <f t="shared" si="35"/>
        <v> </v>
      </c>
    </row>
    <row r="485" spans="1:15" s="62" customFormat="1" ht="12.75" hidden="1">
      <c r="A485" s="63"/>
      <c r="B485" s="64"/>
      <c r="C485" s="71"/>
      <c r="D485" s="71"/>
      <c r="E485" s="65"/>
      <c r="F485" s="66"/>
      <c r="G485" s="67"/>
      <c r="H485" s="68">
        <f>H484</f>
        <v>0</v>
      </c>
      <c r="I485" s="68"/>
      <c r="J485" s="68" t="str">
        <f>J484</f>
        <v> </v>
      </c>
      <c r="K485" s="69" t="str">
        <f>K484</f>
        <v> </v>
      </c>
      <c r="M485" s="61">
        <f>H485-0.1</f>
        <v>-0.1</v>
      </c>
      <c r="N485" s="48" t="str">
        <f>J485</f>
        <v> </v>
      </c>
      <c r="O485" s="50" t="str">
        <f>K485</f>
        <v> </v>
      </c>
    </row>
    <row r="486" spans="1:15" ht="12.75" hidden="1">
      <c r="A486" s="9">
        <f>B484</f>
        <v>0</v>
      </c>
      <c r="B486" s="41"/>
      <c r="C486" s="55"/>
      <c r="D486" s="55"/>
      <c r="E486" s="42"/>
      <c r="F486" s="43"/>
      <c r="G486" s="8">
        <f t="shared" si="37"/>
        <v>0</v>
      </c>
      <c r="H486" s="7">
        <f t="shared" si="38"/>
        <v>0</v>
      </c>
      <c r="I486" s="7">
        <f t="shared" si="39"/>
        <v>0</v>
      </c>
      <c r="J486" s="7" t="str">
        <f t="shared" si="40"/>
        <v> </v>
      </c>
      <c r="K486" s="15" t="str">
        <f t="shared" si="41"/>
        <v> </v>
      </c>
      <c r="M486" s="61">
        <f t="shared" si="36"/>
        <v>0.1</v>
      </c>
      <c r="N486" s="48" t="str">
        <f t="shared" si="34"/>
        <v> </v>
      </c>
      <c r="O486" s="50" t="str">
        <f t="shared" si="35"/>
        <v> </v>
      </c>
    </row>
    <row r="487" spans="1:15" s="62" customFormat="1" ht="12.75" hidden="1">
      <c r="A487" s="63"/>
      <c r="B487" s="64"/>
      <c r="C487" s="71"/>
      <c r="D487" s="71"/>
      <c r="E487" s="65"/>
      <c r="F487" s="66"/>
      <c r="G487" s="67"/>
      <c r="H487" s="68">
        <f>H486</f>
        <v>0</v>
      </c>
      <c r="I487" s="68"/>
      <c r="J487" s="68" t="str">
        <f>J486</f>
        <v> </v>
      </c>
      <c r="K487" s="69" t="str">
        <f>K486</f>
        <v> </v>
      </c>
      <c r="M487" s="61">
        <f>H487-0.1</f>
        <v>-0.1</v>
      </c>
      <c r="N487" s="48" t="str">
        <f>J487</f>
        <v> </v>
      </c>
      <c r="O487" s="50" t="str">
        <f>K487</f>
        <v> </v>
      </c>
    </row>
    <row r="488" spans="1:15" ht="12.75" hidden="1">
      <c r="A488" s="9">
        <f>B486</f>
        <v>0</v>
      </c>
      <c r="B488" s="41"/>
      <c r="C488" s="55"/>
      <c r="D488" s="55"/>
      <c r="E488" s="42"/>
      <c r="F488" s="43"/>
      <c r="G488" s="8">
        <f t="shared" si="37"/>
        <v>0</v>
      </c>
      <c r="H488" s="7">
        <f t="shared" si="38"/>
        <v>0</v>
      </c>
      <c r="I488" s="7">
        <f t="shared" si="39"/>
        <v>0</v>
      </c>
      <c r="J488" s="7" t="str">
        <f t="shared" si="40"/>
        <v> </v>
      </c>
      <c r="K488" s="15" t="str">
        <f t="shared" si="41"/>
        <v> </v>
      </c>
      <c r="M488" s="61">
        <f t="shared" si="36"/>
        <v>0.1</v>
      </c>
      <c r="N488" s="48" t="str">
        <f t="shared" si="34"/>
        <v> </v>
      </c>
      <c r="O488" s="50" t="str">
        <f t="shared" si="35"/>
        <v> </v>
      </c>
    </row>
    <row r="489" spans="1:15" s="62" customFormat="1" ht="12.75" hidden="1">
      <c r="A489" s="63"/>
      <c r="B489" s="64"/>
      <c r="C489" s="71"/>
      <c r="D489" s="71"/>
      <c r="E489" s="65"/>
      <c r="F489" s="66"/>
      <c r="G489" s="67"/>
      <c r="H489" s="68">
        <f>H488</f>
        <v>0</v>
      </c>
      <c r="I489" s="68"/>
      <c r="J489" s="68" t="str">
        <f>J488</f>
        <v> </v>
      </c>
      <c r="K489" s="69" t="str">
        <f>K488</f>
        <v> </v>
      </c>
      <c r="M489" s="61">
        <f>H489-0.1</f>
        <v>-0.1</v>
      </c>
      <c r="N489" s="48" t="str">
        <f>J489</f>
        <v> </v>
      </c>
      <c r="O489" s="50" t="str">
        <f>K489</f>
        <v> </v>
      </c>
    </row>
    <row r="490" spans="1:15" ht="12.75" hidden="1">
      <c r="A490" s="9">
        <f>B488</f>
        <v>0</v>
      </c>
      <c r="B490" s="41"/>
      <c r="C490" s="55"/>
      <c r="D490" s="55"/>
      <c r="E490" s="42"/>
      <c r="F490" s="43"/>
      <c r="G490" s="8">
        <f t="shared" si="37"/>
        <v>0</v>
      </c>
      <c r="H490" s="7">
        <f t="shared" si="38"/>
        <v>0</v>
      </c>
      <c r="I490" s="7">
        <f t="shared" si="39"/>
        <v>0</v>
      </c>
      <c r="J490" s="7" t="str">
        <f t="shared" si="40"/>
        <v> </v>
      </c>
      <c r="K490" s="15" t="str">
        <f t="shared" si="41"/>
        <v> </v>
      </c>
      <c r="M490" s="61">
        <f t="shared" si="36"/>
        <v>0.1</v>
      </c>
      <c r="N490" s="48" t="str">
        <f t="shared" si="34"/>
        <v> </v>
      </c>
      <c r="O490" s="50" t="str">
        <f t="shared" si="35"/>
        <v> </v>
      </c>
    </row>
    <row r="491" spans="1:15" s="62" customFormat="1" ht="12.75" hidden="1">
      <c r="A491" s="63"/>
      <c r="B491" s="64"/>
      <c r="C491" s="71"/>
      <c r="D491" s="71"/>
      <c r="E491" s="65"/>
      <c r="F491" s="66"/>
      <c r="G491" s="67"/>
      <c r="H491" s="68">
        <f>H490</f>
        <v>0</v>
      </c>
      <c r="I491" s="68"/>
      <c r="J491" s="68" t="str">
        <f>J490</f>
        <v> </v>
      </c>
      <c r="K491" s="69" t="str">
        <f>K490</f>
        <v> </v>
      </c>
      <c r="M491" s="61">
        <f>H491-0.1</f>
        <v>-0.1</v>
      </c>
      <c r="N491" s="48" t="str">
        <f>J491</f>
        <v> </v>
      </c>
      <c r="O491" s="50" t="str">
        <f>K491</f>
        <v> </v>
      </c>
    </row>
    <row r="492" spans="1:15" ht="12.75" hidden="1">
      <c r="A492" s="9">
        <f>B490</f>
        <v>0</v>
      </c>
      <c r="B492" s="41"/>
      <c r="C492" s="55"/>
      <c r="D492" s="55"/>
      <c r="E492" s="42"/>
      <c r="F492" s="43"/>
      <c r="G492" s="8">
        <f t="shared" si="37"/>
        <v>0</v>
      </c>
      <c r="H492" s="7">
        <f t="shared" si="38"/>
        <v>0</v>
      </c>
      <c r="I492" s="7">
        <f t="shared" si="39"/>
        <v>0</v>
      </c>
      <c r="J492" s="7" t="str">
        <f t="shared" si="40"/>
        <v> </v>
      </c>
      <c r="K492" s="15" t="str">
        <f t="shared" si="41"/>
        <v> </v>
      </c>
      <c r="M492" s="61">
        <f t="shared" si="36"/>
        <v>0.1</v>
      </c>
      <c r="N492" s="48" t="str">
        <f t="shared" si="34"/>
        <v> </v>
      </c>
      <c r="O492" s="50" t="str">
        <f t="shared" si="35"/>
        <v> </v>
      </c>
    </row>
    <row r="493" spans="1:15" s="62" customFormat="1" ht="12.75" hidden="1">
      <c r="A493" s="63"/>
      <c r="B493" s="64"/>
      <c r="C493" s="71"/>
      <c r="D493" s="71"/>
      <c r="E493" s="65"/>
      <c r="F493" s="66"/>
      <c r="G493" s="67"/>
      <c r="H493" s="68">
        <f>H492</f>
        <v>0</v>
      </c>
      <c r="I493" s="68"/>
      <c r="J493" s="68" t="str">
        <f>J492</f>
        <v> </v>
      </c>
      <c r="K493" s="69" t="str">
        <f>K492</f>
        <v> </v>
      </c>
      <c r="M493" s="61">
        <f>H493-0.1</f>
        <v>-0.1</v>
      </c>
      <c r="N493" s="48" t="str">
        <f>J493</f>
        <v> </v>
      </c>
      <c r="O493" s="50" t="str">
        <f>K493</f>
        <v> </v>
      </c>
    </row>
    <row r="494" spans="1:15" ht="12.75" hidden="1">
      <c r="A494" s="9">
        <f>B492</f>
        <v>0</v>
      </c>
      <c r="B494" s="41"/>
      <c r="C494" s="55"/>
      <c r="D494" s="55"/>
      <c r="E494" s="42"/>
      <c r="F494" s="43"/>
      <c r="G494" s="8">
        <f t="shared" si="37"/>
        <v>0</v>
      </c>
      <c r="H494" s="7">
        <f t="shared" si="38"/>
        <v>0</v>
      </c>
      <c r="I494" s="7">
        <f t="shared" si="39"/>
        <v>0</v>
      </c>
      <c r="J494" s="7" t="str">
        <f t="shared" si="40"/>
        <v> </v>
      </c>
      <c r="K494" s="15" t="str">
        <f t="shared" si="41"/>
        <v> </v>
      </c>
      <c r="M494" s="61">
        <f t="shared" si="36"/>
        <v>0.1</v>
      </c>
      <c r="N494" s="48" t="str">
        <f t="shared" si="34"/>
        <v> </v>
      </c>
      <c r="O494" s="50" t="str">
        <f t="shared" si="35"/>
        <v> </v>
      </c>
    </row>
    <row r="495" spans="1:15" s="62" customFormat="1" ht="12.75" hidden="1">
      <c r="A495" s="63"/>
      <c r="B495" s="64"/>
      <c r="C495" s="71"/>
      <c r="D495" s="71"/>
      <c r="E495" s="65"/>
      <c r="F495" s="66"/>
      <c r="G495" s="67"/>
      <c r="H495" s="68">
        <f>H494</f>
        <v>0</v>
      </c>
      <c r="I495" s="68"/>
      <c r="J495" s="68" t="str">
        <f>J494</f>
        <v> </v>
      </c>
      <c r="K495" s="69" t="str">
        <f>K494</f>
        <v> </v>
      </c>
      <c r="M495" s="61">
        <f>H495-0.1</f>
        <v>-0.1</v>
      </c>
      <c r="N495" s="48" t="str">
        <f>J495</f>
        <v> </v>
      </c>
      <c r="O495" s="50" t="str">
        <f>K495</f>
        <v> </v>
      </c>
    </row>
    <row r="496" spans="1:15" ht="12.75" hidden="1">
      <c r="A496" s="9">
        <f>B494</f>
        <v>0</v>
      </c>
      <c r="B496" s="41"/>
      <c r="C496" s="55"/>
      <c r="D496" s="55"/>
      <c r="E496" s="42"/>
      <c r="F496" s="43"/>
      <c r="G496" s="8">
        <f t="shared" si="37"/>
        <v>0</v>
      </c>
      <c r="H496" s="7">
        <f t="shared" si="38"/>
        <v>0</v>
      </c>
      <c r="I496" s="7">
        <f t="shared" si="39"/>
        <v>0</v>
      </c>
      <c r="J496" s="7" t="str">
        <f t="shared" si="40"/>
        <v> </v>
      </c>
      <c r="K496" s="15" t="str">
        <f t="shared" si="41"/>
        <v> </v>
      </c>
      <c r="M496" s="61">
        <f t="shared" si="36"/>
        <v>0.1</v>
      </c>
      <c r="N496" s="48" t="str">
        <f t="shared" si="34"/>
        <v> </v>
      </c>
      <c r="O496" s="50" t="str">
        <f t="shared" si="35"/>
        <v> </v>
      </c>
    </row>
    <row r="497" spans="1:15" s="62" customFormat="1" ht="12.75" hidden="1">
      <c r="A497" s="63"/>
      <c r="B497" s="64"/>
      <c r="C497" s="71"/>
      <c r="D497" s="71"/>
      <c r="E497" s="65"/>
      <c r="F497" s="66"/>
      <c r="G497" s="67"/>
      <c r="H497" s="68">
        <f>H496</f>
        <v>0</v>
      </c>
      <c r="I497" s="68"/>
      <c r="J497" s="68" t="str">
        <f>J496</f>
        <v> </v>
      </c>
      <c r="K497" s="69" t="str">
        <f>K496</f>
        <v> </v>
      </c>
      <c r="M497" s="61">
        <f>H497-0.1</f>
        <v>-0.1</v>
      </c>
      <c r="N497" s="48" t="str">
        <f>J497</f>
        <v> </v>
      </c>
      <c r="O497" s="50" t="str">
        <f>K497</f>
        <v> </v>
      </c>
    </row>
    <row r="498" spans="1:15" ht="12.75" hidden="1">
      <c r="A498" s="9">
        <f>B496</f>
        <v>0</v>
      </c>
      <c r="B498" s="41"/>
      <c r="C498" s="55"/>
      <c r="D498" s="55"/>
      <c r="E498" s="42"/>
      <c r="F498" s="43"/>
      <c r="G498" s="8">
        <f t="shared" si="37"/>
        <v>0</v>
      </c>
      <c r="H498" s="7">
        <f t="shared" si="38"/>
        <v>0</v>
      </c>
      <c r="I498" s="7">
        <f t="shared" si="39"/>
        <v>0</v>
      </c>
      <c r="J498" s="7" t="str">
        <f t="shared" si="40"/>
        <v> </v>
      </c>
      <c r="K498" s="15" t="str">
        <f t="shared" si="41"/>
        <v> </v>
      </c>
      <c r="M498" s="61">
        <f t="shared" si="36"/>
        <v>0.1</v>
      </c>
      <c r="N498" s="48" t="str">
        <f t="shared" si="34"/>
        <v> </v>
      </c>
      <c r="O498" s="50" t="str">
        <f t="shared" si="35"/>
        <v> </v>
      </c>
    </row>
    <row r="499" spans="1:15" s="62" customFormat="1" ht="12.75" hidden="1">
      <c r="A499" s="63"/>
      <c r="B499" s="64"/>
      <c r="C499" s="71"/>
      <c r="D499" s="71"/>
      <c r="E499" s="65"/>
      <c r="F499" s="66"/>
      <c r="G499" s="67"/>
      <c r="H499" s="68">
        <f>H498</f>
        <v>0</v>
      </c>
      <c r="I499" s="68"/>
      <c r="J499" s="68" t="str">
        <f>J498</f>
        <v> </v>
      </c>
      <c r="K499" s="69" t="str">
        <f>K498</f>
        <v> </v>
      </c>
      <c r="M499" s="61">
        <f>H499-0.1</f>
        <v>-0.1</v>
      </c>
      <c r="N499" s="48" t="str">
        <f>J499</f>
        <v> </v>
      </c>
      <c r="O499" s="50" t="str">
        <f>K499</f>
        <v> </v>
      </c>
    </row>
    <row r="500" spans="1:15" ht="12.75" hidden="1">
      <c r="A500" s="9">
        <f>B498</f>
        <v>0</v>
      </c>
      <c r="B500" s="41"/>
      <c r="C500" s="55"/>
      <c r="D500" s="55"/>
      <c r="E500" s="42"/>
      <c r="F500" s="43"/>
      <c r="G500" s="8">
        <f t="shared" si="37"/>
        <v>0</v>
      </c>
      <c r="H500" s="7">
        <f t="shared" si="38"/>
        <v>0</v>
      </c>
      <c r="I500" s="7">
        <f t="shared" si="39"/>
        <v>0</v>
      </c>
      <c r="J500" s="7" t="str">
        <f t="shared" si="40"/>
        <v> </v>
      </c>
      <c r="K500" s="15" t="str">
        <f t="shared" si="41"/>
        <v> </v>
      </c>
      <c r="M500" s="61">
        <f t="shared" si="36"/>
        <v>0.1</v>
      </c>
      <c r="N500" s="48" t="str">
        <f t="shared" si="34"/>
        <v> </v>
      </c>
      <c r="O500" s="50" t="str">
        <f t="shared" si="35"/>
        <v> </v>
      </c>
    </row>
    <row r="501" spans="1:15" s="62" customFormat="1" ht="12.75" hidden="1">
      <c r="A501" s="63"/>
      <c r="B501" s="64"/>
      <c r="C501" s="71"/>
      <c r="D501" s="71"/>
      <c r="E501" s="65"/>
      <c r="F501" s="66"/>
      <c r="G501" s="67"/>
      <c r="H501" s="68">
        <f>H500</f>
        <v>0</v>
      </c>
      <c r="I501" s="68"/>
      <c r="J501" s="68" t="str">
        <f>J500</f>
        <v> </v>
      </c>
      <c r="K501" s="69" t="str">
        <f>K500</f>
        <v> </v>
      </c>
      <c r="M501" s="61">
        <f>H501-0.1</f>
        <v>-0.1</v>
      </c>
      <c r="N501" s="48" t="str">
        <f>J501</f>
        <v> </v>
      </c>
      <c r="O501" s="50" t="str">
        <f>K501</f>
        <v> </v>
      </c>
    </row>
    <row r="502" spans="1:15" ht="12.75" hidden="1">
      <c r="A502" s="9">
        <f>B500</f>
        <v>0</v>
      </c>
      <c r="B502" s="41"/>
      <c r="C502" s="55"/>
      <c r="D502" s="55"/>
      <c r="E502" s="42"/>
      <c r="F502" s="43"/>
      <c r="G502" s="8">
        <f t="shared" si="37"/>
        <v>0</v>
      </c>
      <c r="H502" s="7">
        <f t="shared" si="38"/>
        <v>0</v>
      </c>
      <c r="I502" s="7">
        <f t="shared" si="39"/>
        <v>0</v>
      </c>
      <c r="J502" s="7" t="str">
        <f t="shared" si="40"/>
        <v> </v>
      </c>
      <c r="K502" s="15" t="str">
        <f t="shared" si="41"/>
        <v> </v>
      </c>
      <c r="M502" s="61">
        <f t="shared" si="36"/>
        <v>0.1</v>
      </c>
      <c r="N502" s="48" t="str">
        <f t="shared" si="34"/>
        <v> </v>
      </c>
      <c r="O502" s="50" t="str">
        <f t="shared" si="35"/>
        <v> </v>
      </c>
    </row>
    <row r="503" spans="1:15" s="62" customFormat="1" ht="12.75" hidden="1">
      <c r="A503" s="63"/>
      <c r="B503" s="64"/>
      <c r="C503" s="71"/>
      <c r="D503" s="71"/>
      <c r="E503" s="65"/>
      <c r="F503" s="66"/>
      <c r="G503" s="67"/>
      <c r="H503" s="68">
        <f>H502</f>
        <v>0</v>
      </c>
      <c r="I503" s="68"/>
      <c r="J503" s="68" t="str">
        <f>J502</f>
        <v> </v>
      </c>
      <c r="K503" s="69" t="str">
        <f>K502</f>
        <v> </v>
      </c>
      <c r="M503" s="61">
        <f>H503-0.1</f>
        <v>-0.1</v>
      </c>
      <c r="N503" s="48" t="str">
        <f>J503</f>
        <v> </v>
      </c>
      <c r="O503" s="50" t="str">
        <f>K503</f>
        <v> </v>
      </c>
    </row>
    <row r="504" spans="1:15" ht="12.75" hidden="1">
      <c r="A504" s="9">
        <f>B502</f>
        <v>0</v>
      </c>
      <c r="B504" s="41"/>
      <c r="C504" s="55"/>
      <c r="D504" s="55"/>
      <c r="E504" s="42"/>
      <c r="F504" s="43"/>
      <c r="G504" s="8">
        <f t="shared" si="37"/>
        <v>0</v>
      </c>
      <c r="H504" s="7">
        <f t="shared" si="38"/>
        <v>0</v>
      </c>
      <c r="I504" s="7">
        <f t="shared" si="39"/>
        <v>0</v>
      </c>
      <c r="J504" s="7" t="str">
        <f t="shared" si="40"/>
        <v> </v>
      </c>
      <c r="K504" s="15" t="str">
        <f t="shared" si="41"/>
        <v> </v>
      </c>
      <c r="M504" s="61">
        <f t="shared" si="36"/>
        <v>0.1</v>
      </c>
      <c r="N504" s="48" t="str">
        <f t="shared" si="34"/>
        <v> </v>
      </c>
      <c r="O504" s="50" t="str">
        <f t="shared" si="35"/>
        <v> </v>
      </c>
    </row>
    <row r="505" spans="1:15" s="62" customFormat="1" ht="12.75" hidden="1">
      <c r="A505" s="63"/>
      <c r="B505" s="64"/>
      <c r="C505" s="71"/>
      <c r="D505" s="71"/>
      <c r="E505" s="65"/>
      <c r="F505" s="66"/>
      <c r="G505" s="67"/>
      <c r="H505" s="68">
        <f>H504</f>
        <v>0</v>
      </c>
      <c r="I505" s="68"/>
      <c r="J505" s="68" t="str">
        <f>J504</f>
        <v> </v>
      </c>
      <c r="K505" s="69" t="str">
        <f>K504</f>
        <v> </v>
      </c>
      <c r="M505" s="61">
        <f>H505-0.1</f>
        <v>-0.1</v>
      </c>
      <c r="N505" s="48" t="str">
        <f>J505</f>
        <v> </v>
      </c>
      <c r="O505" s="50" t="str">
        <f>K505</f>
        <v> </v>
      </c>
    </row>
    <row r="506" spans="1:15" ht="12.75" hidden="1">
      <c r="A506" s="9">
        <f>B504</f>
        <v>0</v>
      </c>
      <c r="B506" s="41"/>
      <c r="C506" s="55"/>
      <c r="D506" s="55"/>
      <c r="E506" s="42"/>
      <c r="F506" s="43"/>
      <c r="G506" s="8">
        <f t="shared" si="37"/>
        <v>0</v>
      </c>
      <c r="H506" s="7">
        <f t="shared" si="38"/>
        <v>0</v>
      </c>
      <c r="I506" s="7">
        <f t="shared" si="39"/>
        <v>0</v>
      </c>
      <c r="J506" s="7" t="str">
        <f t="shared" si="40"/>
        <v> </v>
      </c>
      <c r="K506" s="15" t="str">
        <f t="shared" si="41"/>
        <v> </v>
      </c>
      <c r="M506" s="61">
        <f t="shared" si="36"/>
        <v>0.1</v>
      </c>
      <c r="N506" s="48" t="str">
        <f t="shared" si="34"/>
        <v> </v>
      </c>
      <c r="O506" s="50" t="str">
        <f t="shared" si="35"/>
        <v> </v>
      </c>
    </row>
    <row r="507" spans="1:15" s="62" customFormat="1" ht="12.75" hidden="1">
      <c r="A507" s="63"/>
      <c r="B507" s="64"/>
      <c r="C507" s="71"/>
      <c r="D507" s="71"/>
      <c r="E507" s="65"/>
      <c r="F507" s="66"/>
      <c r="G507" s="67"/>
      <c r="H507" s="68">
        <f>H506</f>
        <v>0</v>
      </c>
      <c r="I507" s="68"/>
      <c r="J507" s="68" t="str">
        <f>J506</f>
        <v> </v>
      </c>
      <c r="K507" s="69" t="str">
        <f>K506</f>
        <v> </v>
      </c>
      <c r="M507" s="61">
        <f>H507-0.1</f>
        <v>-0.1</v>
      </c>
      <c r="N507" s="48" t="str">
        <f>J507</f>
        <v> </v>
      </c>
      <c r="O507" s="50" t="str">
        <f>K507</f>
        <v> </v>
      </c>
    </row>
    <row r="508" spans="1:15" ht="12.75" hidden="1">
      <c r="A508" s="9">
        <f>B506</f>
        <v>0</v>
      </c>
      <c r="B508" s="41"/>
      <c r="C508" s="55"/>
      <c r="D508" s="55"/>
      <c r="E508" s="42"/>
      <c r="F508" s="43"/>
      <c r="G508" s="8">
        <f t="shared" si="37"/>
        <v>0</v>
      </c>
      <c r="H508" s="7">
        <f t="shared" si="38"/>
        <v>0</v>
      </c>
      <c r="I508" s="7">
        <f t="shared" si="39"/>
        <v>0</v>
      </c>
      <c r="J508" s="7" t="str">
        <f t="shared" si="40"/>
        <v> </v>
      </c>
      <c r="K508" s="15" t="str">
        <f t="shared" si="41"/>
        <v> </v>
      </c>
      <c r="M508" s="61">
        <f t="shared" si="36"/>
        <v>0.1</v>
      </c>
      <c r="N508" s="48" t="str">
        <f t="shared" si="34"/>
        <v> </v>
      </c>
      <c r="O508" s="50" t="str">
        <f t="shared" si="35"/>
        <v> </v>
      </c>
    </row>
    <row r="509" spans="1:15" s="62" customFormat="1" ht="12.75" hidden="1">
      <c r="A509" s="63"/>
      <c r="B509" s="64"/>
      <c r="C509" s="71"/>
      <c r="D509" s="71"/>
      <c r="E509" s="65"/>
      <c r="F509" s="66"/>
      <c r="G509" s="67"/>
      <c r="H509" s="68">
        <f>H508</f>
        <v>0</v>
      </c>
      <c r="I509" s="68"/>
      <c r="J509" s="68" t="str">
        <f>J508</f>
        <v> </v>
      </c>
      <c r="K509" s="69" t="str">
        <f>K508</f>
        <v> </v>
      </c>
      <c r="M509" s="61">
        <f>H509-0.1</f>
        <v>-0.1</v>
      </c>
      <c r="N509" s="48" t="str">
        <f>J509</f>
        <v> </v>
      </c>
      <c r="O509" s="50" t="str">
        <f>K509</f>
        <v> </v>
      </c>
    </row>
    <row r="510" spans="1:15" ht="12.75" hidden="1">
      <c r="A510" s="9">
        <f>B508</f>
        <v>0</v>
      </c>
      <c r="B510" s="41"/>
      <c r="C510" s="55"/>
      <c r="D510" s="55"/>
      <c r="E510" s="42"/>
      <c r="F510" s="43"/>
      <c r="G510" s="8">
        <f t="shared" si="37"/>
        <v>0</v>
      </c>
      <c r="H510" s="7">
        <f t="shared" si="38"/>
        <v>0</v>
      </c>
      <c r="I510" s="7">
        <f t="shared" si="39"/>
        <v>0</v>
      </c>
      <c r="J510" s="7" t="str">
        <f t="shared" si="40"/>
        <v> </v>
      </c>
      <c r="K510" s="15" t="str">
        <f t="shared" si="41"/>
        <v> </v>
      </c>
      <c r="M510" s="61">
        <f t="shared" si="36"/>
        <v>0.1</v>
      </c>
      <c r="N510" s="48" t="str">
        <f t="shared" si="34"/>
        <v> </v>
      </c>
      <c r="O510" s="50" t="str">
        <f t="shared" si="35"/>
        <v> </v>
      </c>
    </row>
    <row r="511" spans="1:15" s="62" customFormat="1" ht="12.75" hidden="1">
      <c r="A511" s="63"/>
      <c r="B511" s="64"/>
      <c r="C511" s="71"/>
      <c r="D511" s="71"/>
      <c r="E511" s="65"/>
      <c r="F511" s="66"/>
      <c r="G511" s="67"/>
      <c r="H511" s="68">
        <f>H510</f>
        <v>0</v>
      </c>
      <c r="I511" s="68"/>
      <c r="J511" s="68" t="str">
        <f>J510</f>
        <v> </v>
      </c>
      <c r="K511" s="69" t="str">
        <f>K510</f>
        <v> </v>
      </c>
      <c r="M511" s="61">
        <f>H511-0.1</f>
        <v>-0.1</v>
      </c>
      <c r="N511" s="48" t="str">
        <f>J511</f>
        <v> </v>
      </c>
      <c r="O511" s="50" t="str">
        <f>K511</f>
        <v> </v>
      </c>
    </row>
    <row r="512" spans="1:15" ht="12.75" hidden="1">
      <c r="A512" s="9">
        <f>B510</f>
        <v>0</v>
      </c>
      <c r="B512" s="41"/>
      <c r="C512" s="55"/>
      <c r="D512" s="55"/>
      <c r="E512" s="42"/>
      <c r="F512" s="43"/>
      <c r="G512" s="8">
        <f t="shared" si="37"/>
        <v>0</v>
      </c>
      <c r="H512" s="7">
        <f t="shared" si="38"/>
        <v>0</v>
      </c>
      <c r="I512" s="7">
        <f t="shared" si="39"/>
        <v>0</v>
      </c>
      <c r="J512" s="7" t="str">
        <f t="shared" si="40"/>
        <v> </v>
      </c>
      <c r="K512" s="15" t="str">
        <f t="shared" si="41"/>
        <v> </v>
      </c>
      <c r="M512" s="61">
        <f t="shared" si="36"/>
        <v>0.1</v>
      </c>
      <c r="N512" s="48" t="str">
        <f t="shared" si="34"/>
        <v> </v>
      </c>
      <c r="O512" s="50" t="str">
        <f t="shared" si="35"/>
        <v> </v>
      </c>
    </row>
    <row r="513" spans="1:15" s="62" customFormat="1" ht="12.75" hidden="1">
      <c r="A513" s="63"/>
      <c r="B513" s="64"/>
      <c r="C513" s="71"/>
      <c r="D513" s="71"/>
      <c r="E513" s="65"/>
      <c r="F513" s="66"/>
      <c r="G513" s="67"/>
      <c r="H513" s="68">
        <f>H512</f>
        <v>0</v>
      </c>
      <c r="I513" s="68"/>
      <c r="J513" s="68" t="str">
        <f>J512</f>
        <v> </v>
      </c>
      <c r="K513" s="69" t="str">
        <f>K512</f>
        <v> </v>
      </c>
      <c r="M513" s="61">
        <f>H513-0.1</f>
        <v>-0.1</v>
      </c>
      <c r="N513" s="48" t="str">
        <f>J513</f>
        <v> </v>
      </c>
      <c r="O513" s="50" t="str">
        <f>K513</f>
        <v> </v>
      </c>
    </row>
    <row r="514" spans="1:15" ht="12.75" hidden="1">
      <c r="A514" s="9">
        <f>B512</f>
        <v>0</v>
      </c>
      <c r="B514" s="41"/>
      <c r="C514" s="55"/>
      <c r="D514" s="55"/>
      <c r="E514" s="42"/>
      <c r="F514" s="43"/>
      <c r="G514" s="8">
        <f t="shared" si="37"/>
        <v>0</v>
      </c>
      <c r="H514" s="7">
        <f t="shared" si="38"/>
        <v>0</v>
      </c>
      <c r="I514" s="7">
        <f t="shared" si="39"/>
        <v>0</v>
      </c>
      <c r="J514" s="7" t="str">
        <f t="shared" si="40"/>
        <v> </v>
      </c>
      <c r="K514" s="15" t="str">
        <f t="shared" si="41"/>
        <v> </v>
      </c>
      <c r="M514" s="61">
        <f t="shared" si="36"/>
        <v>0.1</v>
      </c>
      <c r="N514" s="48" t="str">
        <f t="shared" si="34"/>
        <v> </v>
      </c>
      <c r="O514" s="50" t="str">
        <f t="shared" si="35"/>
        <v> </v>
      </c>
    </row>
    <row r="515" spans="1:15" s="62" customFormat="1" ht="12.75" hidden="1">
      <c r="A515" s="63"/>
      <c r="B515" s="64"/>
      <c r="C515" s="71"/>
      <c r="D515" s="71"/>
      <c r="E515" s="65"/>
      <c r="F515" s="66"/>
      <c r="G515" s="67"/>
      <c r="H515" s="68">
        <f>H514</f>
        <v>0</v>
      </c>
      <c r="I515" s="68"/>
      <c r="J515" s="68" t="str">
        <f>J514</f>
        <v> </v>
      </c>
      <c r="K515" s="69" t="str">
        <f>K514</f>
        <v> </v>
      </c>
      <c r="M515" s="61">
        <f>H515-0.1</f>
        <v>-0.1</v>
      </c>
      <c r="N515" s="48" t="str">
        <f>J515</f>
        <v> </v>
      </c>
      <c r="O515" s="50" t="str">
        <f>K515</f>
        <v> </v>
      </c>
    </row>
    <row r="516" spans="1:15" ht="12.75" hidden="1">
      <c r="A516" s="9">
        <f>B514</f>
        <v>0</v>
      </c>
      <c r="B516" s="41"/>
      <c r="C516" s="55"/>
      <c r="D516" s="55"/>
      <c r="E516" s="42"/>
      <c r="F516" s="43"/>
      <c r="G516" s="8">
        <f t="shared" si="37"/>
        <v>0</v>
      </c>
      <c r="H516" s="7">
        <f t="shared" si="38"/>
        <v>0</v>
      </c>
      <c r="I516" s="7">
        <f t="shared" si="39"/>
        <v>0</v>
      </c>
      <c r="J516" s="7" t="str">
        <f t="shared" si="40"/>
        <v> </v>
      </c>
      <c r="K516" s="15" t="str">
        <f t="shared" si="41"/>
        <v> </v>
      </c>
      <c r="M516" s="61">
        <f t="shared" si="36"/>
        <v>0.1</v>
      </c>
      <c r="N516" s="48" t="str">
        <f t="shared" si="34"/>
        <v> </v>
      </c>
      <c r="O516" s="50" t="str">
        <f t="shared" si="35"/>
        <v> </v>
      </c>
    </row>
    <row r="517" spans="1:15" s="62" customFormat="1" ht="12.75" hidden="1">
      <c r="A517" s="63"/>
      <c r="B517" s="64"/>
      <c r="C517" s="71"/>
      <c r="D517" s="71"/>
      <c r="E517" s="65"/>
      <c r="F517" s="66"/>
      <c r="G517" s="67"/>
      <c r="H517" s="68">
        <f>H516</f>
        <v>0</v>
      </c>
      <c r="I517" s="68"/>
      <c r="J517" s="68" t="str">
        <f>J516</f>
        <v> </v>
      </c>
      <c r="K517" s="69" t="str">
        <f>K516</f>
        <v> </v>
      </c>
      <c r="M517" s="61">
        <f>H517-0.1</f>
        <v>-0.1</v>
      </c>
      <c r="N517" s="48" t="str">
        <f>J517</f>
        <v> </v>
      </c>
      <c r="O517" s="50" t="str">
        <f>K517</f>
        <v> </v>
      </c>
    </row>
    <row r="518" spans="1:15" ht="12.75" hidden="1">
      <c r="A518" s="9">
        <f>B516</f>
        <v>0</v>
      </c>
      <c r="B518" s="41"/>
      <c r="C518" s="55"/>
      <c r="D518" s="55"/>
      <c r="E518" s="42"/>
      <c r="F518" s="43"/>
      <c r="G518" s="8">
        <f t="shared" si="37"/>
        <v>0</v>
      </c>
      <c r="H518" s="7">
        <f t="shared" si="38"/>
        <v>0</v>
      </c>
      <c r="I518" s="7">
        <f t="shared" si="39"/>
        <v>0</v>
      </c>
      <c r="J518" s="7" t="str">
        <f t="shared" si="40"/>
        <v> </v>
      </c>
      <c r="K518" s="15" t="str">
        <f t="shared" si="41"/>
        <v> </v>
      </c>
      <c r="M518" s="61">
        <f t="shared" si="36"/>
        <v>0.1</v>
      </c>
      <c r="N518" s="48" t="str">
        <f t="shared" si="34"/>
        <v> </v>
      </c>
      <c r="O518" s="50" t="str">
        <f t="shared" si="35"/>
        <v> </v>
      </c>
    </row>
    <row r="519" spans="1:15" s="62" customFormat="1" ht="12.75" hidden="1">
      <c r="A519" s="63"/>
      <c r="B519" s="64"/>
      <c r="C519" s="71"/>
      <c r="D519" s="71"/>
      <c r="E519" s="65"/>
      <c r="F519" s="66"/>
      <c r="G519" s="67"/>
      <c r="H519" s="68">
        <f>H518</f>
        <v>0</v>
      </c>
      <c r="I519" s="68"/>
      <c r="J519" s="68" t="str">
        <f>J518</f>
        <v> </v>
      </c>
      <c r="K519" s="69" t="str">
        <f>K518</f>
        <v> </v>
      </c>
      <c r="M519" s="61">
        <f>H519-0.1</f>
        <v>-0.1</v>
      </c>
      <c r="N519" s="48" t="str">
        <f>J519</f>
        <v> </v>
      </c>
      <c r="O519" s="50" t="str">
        <f>K519</f>
        <v> </v>
      </c>
    </row>
    <row r="520" spans="1:15" ht="12.75" hidden="1">
      <c r="A520" s="9">
        <f>B518</f>
        <v>0</v>
      </c>
      <c r="B520" s="41"/>
      <c r="C520" s="55"/>
      <c r="D520" s="55"/>
      <c r="E520" s="42"/>
      <c r="F520" s="43"/>
      <c r="G520" s="8">
        <f t="shared" si="37"/>
        <v>0</v>
      </c>
      <c r="H520" s="7">
        <f t="shared" si="38"/>
        <v>0</v>
      </c>
      <c r="I520" s="7">
        <f t="shared" si="39"/>
        <v>0</v>
      </c>
      <c r="J520" s="7" t="str">
        <f t="shared" si="40"/>
        <v> </v>
      </c>
      <c r="K520" s="15" t="str">
        <f t="shared" si="41"/>
        <v> </v>
      </c>
      <c r="M520" s="61">
        <f t="shared" si="36"/>
        <v>0.1</v>
      </c>
      <c r="N520" s="48" t="str">
        <f t="shared" si="34"/>
        <v> </v>
      </c>
      <c r="O520" s="50" t="str">
        <f t="shared" si="35"/>
        <v> </v>
      </c>
    </row>
    <row r="521" spans="1:15" s="62" customFormat="1" ht="12.75" hidden="1">
      <c r="A521" s="63"/>
      <c r="B521" s="64"/>
      <c r="C521" s="71"/>
      <c r="D521" s="71"/>
      <c r="E521" s="65"/>
      <c r="F521" s="66"/>
      <c r="G521" s="67"/>
      <c r="H521" s="68">
        <f>H520</f>
        <v>0</v>
      </c>
      <c r="I521" s="68"/>
      <c r="J521" s="68" t="str">
        <f>J520</f>
        <v> </v>
      </c>
      <c r="K521" s="69" t="str">
        <f>K520</f>
        <v> </v>
      </c>
      <c r="M521" s="61">
        <f>H521-0.1</f>
        <v>-0.1</v>
      </c>
      <c r="N521" s="48" t="str">
        <f>J521</f>
        <v> </v>
      </c>
      <c r="O521" s="50" t="str">
        <f>K521</f>
        <v> </v>
      </c>
    </row>
    <row r="522" spans="1:15" ht="12.75" hidden="1">
      <c r="A522" s="9">
        <f>B520</f>
        <v>0</v>
      </c>
      <c r="B522" s="41"/>
      <c r="C522" s="55"/>
      <c r="D522" s="55"/>
      <c r="E522" s="42"/>
      <c r="F522" s="43"/>
      <c r="G522" s="8">
        <f t="shared" si="37"/>
        <v>0</v>
      </c>
      <c r="H522" s="7">
        <f t="shared" si="38"/>
        <v>0</v>
      </c>
      <c r="I522" s="7">
        <f t="shared" si="39"/>
        <v>0</v>
      </c>
      <c r="J522" s="7" t="str">
        <f t="shared" si="40"/>
        <v> </v>
      </c>
      <c r="K522" s="15" t="str">
        <f t="shared" si="41"/>
        <v> </v>
      </c>
      <c r="M522" s="61">
        <f t="shared" si="36"/>
        <v>0.1</v>
      </c>
      <c r="N522" s="48" t="str">
        <f t="shared" si="34"/>
        <v> </v>
      </c>
      <c r="O522" s="50" t="str">
        <f t="shared" si="35"/>
        <v> </v>
      </c>
    </row>
    <row r="523" spans="1:15" s="62" customFormat="1" ht="12.75" hidden="1">
      <c r="A523" s="63"/>
      <c r="B523" s="64"/>
      <c r="C523" s="71"/>
      <c r="D523" s="71"/>
      <c r="E523" s="65"/>
      <c r="F523" s="66"/>
      <c r="G523" s="67"/>
      <c r="H523" s="68">
        <f>H522</f>
        <v>0</v>
      </c>
      <c r="I523" s="68"/>
      <c r="J523" s="68" t="str">
        <f>J522</f>
        <v> </v>
      </c>
      <c r="K523" s="69" t="str">
        <f>K522</f>
        <v> </v>
      </c>
      <c r="M523" s="61">
        <f>H523-0.1</f>
        <v>-0.1</v>
      </c>
      <c r="N523" s="48" t="str">
        <f>J523</f>
        <v> </v>
      </c>
      <c r="O523" s="50" t="str">
        <f>K523</f>
        <v> </v>
      </c>
    </row>
    <row r="524" spans="1:15" ht="12.75" hidden="1">
      <c r="A524" s="9">
        <f>B522</f>
        <v>0</v>
      </c>
      <c r="B524" s="41"/>
      <c r="C524" s="55"/>
      <c r="D524" s="55"/>
      <c r="E524" s="42"/>
      <c r="F524" s="43"/>
      <c r="G524" s="8">
        <f t="shared" si="37"/>
        <v>0</v>
      </c>
      <c r="H524" s="7">
        <f t="shared" si="38"/>
        <v>0</v>
      </c>
      <c r="I524" s="7">
        <f t="shared" si="39"/>
        <v>0</v>
      </c>
      <c r="J524" s="7" t="str">
        <f t="shared" si="40"/>
        <v> </v>
      </c>
      <c r="K524" s="15" t="str">
        <f t="shared" si="41"/>
        <v> </v>
      </c>
      <c r="M524" s="61">
        <f t="shared" si="36"/>
        <v>0.1</v>
      </c>
      <c r="N524" s="48" t="str">
        <f t="shared" si="34"/>
        <v> </v>
      </c>
      <c r="O524" s="50" t="str">
        <f t="shared" si="35"/>
        <v> </v>
      </c>
    </row>
    <row r="525" spans="1:15" s="62" customFormat="1" ht="12.75" hidden="1">
      <c r="A525" s="63"/>
      <c r="B525" s="64"/>
      <c r="C525" s="71"/>
      <c r="D525" s="71"/>
      <c r="E525" s="65"/>
      <c r="F525" s="66"/>
      <c r="G525" s="67"/>
      <c r="H525" s="68">
        <f>H524</f>
        <v>0</v>
      </c>
      <c r="I525" s="68"/>
      <c r="J525" s="68" t="str">
        <f>J524</f>
        <v> </v>
      </c>
      <c r="K525" s="69" t="str">
        <f>K524</f>
        <v> </v>
      </c>
      <c r="M525" s="61">
        <f>H525-0.1</f>
        <v>-0.1</v>
      </c>
      <c r="N525" s="48" t="str">
        <f>J525</f>
        <v> </v>
      </c>
      <c r="O525" s="50" t="str">
        <f>K525</f>
        <v> </v>
      </c>
    </row>
    <row r="526" spans="1:15" ht="12.75" hidden="1">
      <c r="A526" s="9">
        <f>B524</f>
        <v>0</v>
      </c>
      <c r="B526" s="41"/>
      <c r="C526" s="55"/>
      <c r="D526" s="55"/>
      <c r="E526" s="42"/>
      <c r="F526" s="43"/>
      <c r="G526" s="8">
        <f t="shared" si="37"/>
        <v>0</v>
      </c>
      <c r="H526" s="7">
        <f t="shared" si="38"/>
        <v>0</v>
      </c>
      <c r="I526" s="7">
        <f t="shared" si="39"/>
        <v>0</v>
      </c>
      <c r="J526" s="7" t="str">
        <f t="shared" si="40"/>
        <v> </v>
      </c>
      <c r="K526" s="15" t="str">
        <f t="shared" si="41"/>
        <v> </v>
      </c>
      <c r="M526" s="61">
        <f t="shared" si="36"/>
        <v>0.1</v>
      </c>
      <c r="N526" s="48" t="str">
        <f aca="true" t="shared" si="42" ref="N526:N652">J526</f>
        <v> </v>
      </c>
      <c r="O526" s="50" t="str">
        <f aca="true" t="shared" si="43" ref="O526:O652">K526</f>
        <v> </v>
      </c>
    </row>
    <row r="527" spans="1:15" s="62" customFormat="1" ht="12.75" hidden="1">
      <c r="A527" s="63"/>
      <c r="B527" s="64"/>
      <c r="C527" s="71"/>
      <c r="D527" s="71"/>
      <c r="E527" s="65"/>
      <c r="F527" s="66"/>
      <c r="G527" s="67"/>
      <c r="H527" s="68">
        <f>H526</f>
        <v>0</v>
      </c>
      <c r="I527" s="68"/>
      <c r="J527" s="68" t="str">
        <f>J526</f>
        <v> </v>
      </c>
      <c r="K527" s="69" t="str">
        <f>K526</f>
        <v> </v>
      </c>
      <c r="M527" s="61">
        <f>H527-0.1</f>
        <v>-0.1</v>
      </c>
      <c r="N527" s="48" t="str">
        <f>J527</f>
        <v> </v>
      </c>
      <c r="O527" s="50" t="str">
        <f>K527</f>
        <v> </v>
      </c>
    </row>
    <row r="528" spans="1:15" ht="12.75" hidden="1">
      <c r="A528" s="9">
        <f>B526</f>
        <v>0</v>
      </c>
      <c r="B528" s="41"/>
      <c r="C528" s="55"/>
      <c r="D528" s="55"/>
      <c r="E528" s="42"/>
      <c r="F528" s="43"/>
      <c r="G528" s="8">
        <f t="shared" si="37"/>
        <v>0</v>
      </c>
      <c r="H528" s="7">
        <f t="shared" si="38"/>
        <v>0</v>
      </c>
      <c r="I528" s="7">
        <f t="shared" si="39"/>
        <v>0</v>
      </c>
      <c r="J528" s="7" t="str">
        <f t="shared" si="40"/>
        <v> </v>
      </c>
      <c r="K528" s="15" t="str">
        <f t="shared" si="41"/>
        <v> </v>
      </c>
      <c r="M528" s="61">
        <f aca="true" t="shared" si="44" ref="M528:M654">G528+0.1</f>
        <v>0.1</v>
      </c>
      <c r="N528" s="48" t="str">
        <f t="shared" si="42"/>
        <v> </v>
      </c>
      <c r="O528" s="50" t="str">
        <f t="shared" si="43"/>
        <v> </v>
      </c>
    </row>
    <row r="529" spans="1:15" s="62" customFormat="1" ht="12.75" hidden="1">
      <c r="A529" s="63"/>
      <c r="B529" s="64"/>
      <c r="C529" s="71"/>
      <c r="D529" s="71"/>
      <c r="E529" s="65"/>
      <c r="F529" s="66"/>
      <c r="G529" s="67"/>
      <c r="H529" s="68">
        <f>H528</f>
        <v>0</v>
      </c>
      <c r="I529" s="68"/>
      <c r="J529" s="68" t="str">
        <f>J528</f>
        <v> </v>
      </c>
      <c r="K529" s="69" t="str">
        <f>K528</f>
        <v> </v>
      </c>
      <c r="M529" s="61">
        <f>H529-0.1</f>
        <v>-0.1</v>
      </c>
      <c r="N529" s="48" t="str">
        <f>J529</f>
        <v> </v>
      </c>
      <c r="O529" s="50" t="str">
        <f>K529</f>
        <v> </v>
      </c>
    </row>
    <row r="530" spans="1:15" ht="12.75" hidden="1">
      <c r="A530" s="9">
        <f>B528</f>
        <v>0</v>
      </c>
      <c r="B530" s="41"/>
      <c r="C530" s="55"/>
      <c r="D530" s="55"/>
      <c r="E530" s="42"/>
      <c r="F530" s="43"/>
      <c r="G530" s="8">
        <f t="shared" si="37"/>
        <v>0</v>
      </c>
      <c r="H530" s="7">
        <f t="shared" si="38"/>
        <v>0</v>
      </c>
      <c r="I530" s="7">
        <f t="shared" si="39"/>
        <v>0</v>
      </c>
      <c r="J530" s="7" t="str">
        <f t="shared" si="40"/>
        <v> </v>
      </c>
      <c r="K530" s="15" t="str">
        <f t="shared" si="41"/>
        <v> </v>
      </c>
      <c r="M530" s="61">
        <f t="shared" si="44"/>
        <v>0.1</v>
      </c>
      <c r="N530" s="48" t="str">
        <f t="shared" si="42"/>
        <v> </v>
      </c>
      <c r="O530" s="50" t="str">
        <f t="shared" si="43"/>
        <v> </v>
      </c>
    </row>
    <row r="531" spans="1:15" s="62" customFormat="1" ht="12.75" hidden="1">
      <c r="A531" s="63"/>
      <c r="B531" s="64"/>
      <c r="C531" s="71"/>
      <c r="D531" s="71"/>
      <c r="E531" s="65"/>
      <c r="F531" s="66"/>
      <c r="G531" s="67"/>
      <c r="H531" s="68">
        <f>H530</f>
        <v>0</v>
      </c>
      <c r="I531" s="68"/>
      <c r="J531" s="68" t="str">
        <f>J530</f>
        <v> </v>
      </c>
      <c r="K531" s="69" t="str">
        <f>K530</f>
        <v> </v>
      </c>
      <c r="M531" s="61">
        <f>H531-0.1</f>
        <v>-0.1</v>
      </c>
      <c r="N531" s="48" t="str">
        <f>J531</f>
        <v> </v>
      </c>
      <c r="O531" s="50" t="str">
        <f>K531</f>
        <v> </v>
      </c>
    </row>
    <row r="532" spans="1:15" ht="12.75" hidden="1">
      <c r="A532" s="9">
        <f>B530</f>
        <v>0</v>
      </c>
      <c r="B532" s="41"/>
      <c r="C532" s="55"/>
      <c r="D532" s="55"/>
      <c r="E532" s="42"/>
      <c r="F532" s="43"/>
      <c r="G532" s="8">
        <f t="shared" si="37"/>
        <v>0</v>
      </c>
      <c r="H532" s="7">
        <f t="shared" si="38"/>
        <v>0</v>
      </c>
      <c r="I532" s="7">
        <f t="shared" si="39"/>
        <v>0</v>
      </c>
      <c r="J532" s="7" t="str">
        <f t="shared" si="40"/>
        <v> </v>
      </c>
      <c r="K532" s="15" t="str">
        <f t="shared" si="41"/>
        <v> </v>
      </c>
      <c r="M532" s="61">
        <f t="shared" si="44"/>
        <v>0.1</v>
      </c>
      <c r="N532" s="48" t="str">
        <f t="shared" si="42"/>
        <v> </v>
      </c>
      <c r="O532" s="50" t="str">
        <f t="shared" si="43"/>
        <v> </v>
      </c>
    </row>
    <row r="533" spans="1:15" s="62" customFormat="1" ht="12.75" hidden="1">
      <c r="A533" s="63"/>
      <c r="B533" s="64"/>
      <c r="C533" s="71"/>
      <c r="D533" s="71"/>
      <c r="E533" s="65"/>
      <c r="F533" s="66"/>
      <c r="G533" s="67"/>
      <c r="H533" s="68">
        <f>H532</f>
        <v>0</v>
      </c>
      <c r="I533" s="68"/>
      <c r="J533" s="68" t="str">
        <f>J532</f>
        <v> </v>
      </c>
      <c r="K533" s="69" t="str">
        <f>K532</f>
        <v> </v>
      </c>
      <c r="M533" s="61">
        <f>H533-0.1</f>
        <v>-0.1</v>
      </c>
      <c r="N533" s="48" t="str">
        <f>J533</f>
        <v> </v>
      </c>
      <c r="O533" s="50" t="str">
        <f>K533</f>
        <v> </v>
      </c>
    </row>
    <row r="534" spans="1:15" ht="12.75" hidden="1">
      <c r="A534" s="9">
        <f>B532</f>
        <v>0</v>
      </c>
      <c r="B534" s="41"/>
      <c r="C534" s="55"/>
      <c r="D534" s="55"/>
      <c r="E534" s="42"/>
      <c r="F534" s="43"/>
      <c r="G534" s="8">
        <f t="shared" si="37"/>
        <v>0</v>
      </c>
      <c r="H534" s="7">
        <f t="shared" si="38"/>
        <v>0</v>
      </c>
      <c r="I534" s="7">
        <f t="shared" si="39"/>
        <v>0</v>
      </c>
      <c r="J534" s="7" t="str">
        <f t="shared" si="40"/>
        <v> </v>
      </c>
      <c r="K534" s="15" t="str">
        <f t="shared" si="41"/>
        <v> </v>
      </c>
      <c r="M534" s="61">
        <f t="shared" si="44"/>
        <v>0.1</v>
      </c>
      <c r="N534" s="48" t="str">
        <f t="shared" si="42"/>
        <v> </v>
      </c>
      <c r="O534" s="50" t="str">
        <f t="shared" si="43"/>
        <v> </v>
      </c>
    </row>
    <row r="535" spans="1:15" s="62" customFormat="1" ht="12.75" hidden="1">
      <c r="A535" s="63"/>
      <c r="B535" s="64"/>
      <c r="C535" s="71"/>
      <c r="D535" s="71"/>
      <c r="E535" s="65"/>
      <c r="F535" s="66"/>
      <c r="G535" s="67"/>
      <c r="H535" s="68">
        <f>H534</f>
        <v>0</v>
      </c>
      <c r="I535" s="68"/>
      <c r="J535" s="68" t="str">
        <f>J534</f>
        <v> </v>
      </c>
      <c r="K535" s="69" t="str">
        <f>K534</f>
        <v> </v>
      </c>
      <c r="M535" s="61">
        <f>H535-0.1</f>
        <v>-0.1</v>
      </c>
      <c r="N535" s="48" t="str">
        <f>J535</f>
        <v> </v>
      </c>
      <c r="O535" s="50" t="str">
        <f>K535</f>
        <v> </v>
      </c>
    </row>
    <row r="536" spans="1:15" ht="12.75" hidden="1">
      <c r="A536" s="9">
        <f>B534</f>
        <v>0</v>
      </c>
      <c r="B536" s="41"/>
      <c r="C536" s="55"/>
      <c r="D536" s="55"/>
      <c r="E536" s="42"/>
      <c r="F536" s="43"/>
      <c r="G536" s="8">
        <f t="shared" si="37"/>
        <v>0</v>
      </c>
      <c r="H536" s="7">
        <f t="shared" si="38"/>
        <v>0</v>
      </c>
      <c r="I536" s="7">
        <f t="shared" si="39"/>
        <v>0</v>
      </c>
      <c r="J536" s="7" t="str">
        <f t="shared" si="40"/>
        <v> </v>
      </c>
      <c r="K536" s="15" t="str">
        <f t="shared" si="41"/>
        <v> </v>
      </c>
      <c r="M536" s="61">
        <f t="shared" si="44"/>
        <v>0.1</v>
      </c>
      <c r="N536" s="48" t="str">
        <f t="shared" si="42"/>
        <v> </v>
      </c>
      <c r="O536" s="50" t="str">
        <f t="shared" si="43"/>
        <v> </v>
      </c>
    </row>
    <row r="537" spans="1:15" s="62" customFormat="1" ht="12.75" hidden="1">
      <c r="A537" s="63"/>
      <c r="B537" s="64"/>
      <c r="C537" s="71"/>
      <c r="D537" s="71"/>
      <c r="E537" s="65"/>
      <c r="F537" s="66"/>
      <c r="G537" s="67"/>
      <c r="H537" s="68">
        <f>H536</f>
        <v>0</v>
      </c>
      <c r="I537" s="68"/>
      <c r="J537" s="68" t="str">
        <f>J536</f>
        <v> </v>
      </c>
      <c r="K537" s="69" t="str">
        <f>K536</f>
        <v> </v>
      </c>
      <c r="M537" s="61">
        <f>H537-0.1</f>
        <v>-0.1</v>
      </c>
      <c r="N537" s="48" t="str">
        <f>J537</f>
        <v> </v>
      </c>
      <c r="O537" s="50" t="str">
        <f>K537</f>
        <v> </v>
      </c>
    </row>
    <row r="538" spans="1:15" ht="12.75" hidden="1">
      <c r="A538" s="9">
        <f>B536</f>
        <v>0</v>
      </c>
      <c r="B538" s="41"/>
      <c r="C538" s="55"/>
      <c r="D538" s="55"/>
      <c r="E538" s="42"/>
      <c r="F538" s="43"/>
      <c r="G538" s="8">
        <f t="shared" si="37"/>
        <v>0</v>
      </c>
      <c r="H538" s="7">
        <f t="shared" si="38"/>
        <v>0</v>
      </c>
      <c r="I538" s="7">
        <f t="shared" si="39"/>
        <v>0</v>
      </c>
      <c r="J538" s="7" t="str">
        <f t="shared" si="40"/>
        <v> </v>
      </c>
      <c r="K538" s="15" t="str">
        <f t="shared" si="41"/>
        <v> </v>
      </c>
      <c r="M538" s="61">
        <f t="shared" si="44"/>
        <v>0.1</v>
      </c>
      <c r="N538" s="48" t="str">
        <f t="shared" si="42"/>
        <v> </v>
      </c>
      <c r="O538" s="50" t="str">
        <f t="shared" si="43"/>
        <v> </v>
      </c>
    </row>
    <row r="539" spans="1:15" s="62" customFormat="1" ht="12.75" hidden="1">
      <c r="A539" s="63"/>
      <c r="B539" s="64"/>
      <c r="C539" s="71"/>
      <c r="D539" s="71"/>
      <c r="E539" s="65"/>
      <c r="F539" s="66"/>
      <c r="G539" s="67"/>
      <c r="H539" s="68">
        <f>H538</f>
        <v>0</v>
      </c>
      <c r="I539" s="68"/>
      <c r="J539" s="68" t="str">
        <f>J538</f>
        <v> </v>
      </c>
      <c r="K539" s="69" t="str">
        <f>K538</f>
        <v> </v>
      </c>
      <c r="M539" s="61">
        <f>H539-0.1</f>
        <v>-0.1</v>
      </c>
      <c r="N539" s="48" t="str">
        <f>J539</f>
        <v> </v>
      </c>
      <c r="O539" s="50" t="str">
        <f>K539</f>
        <v> </v>
      </c>
    </row>
    <row r="540" spans="1:15" ht="12.75" hidden="1">
      <c r="A540" s="9">
        <f>B538</f>
        <v>0</v>
      </c>
      <c r="B540" s="41"/>
      <c r="C540" s="55"/>
      <c r="D540" s="55"/>
      <c r="E540" s="42"/>
      <c r="F540" s="43"/>
      <c r="G540" s="8">
        <f t="shared" si="37"/>
        <v>0</v>
      </c>
      <c r="H540" s="7">
        <f t="shared" si="38"/>
        <v>0</v>
      </c>
      <c r="I540" s="7">
        <f t="shared" si="39"/>
        <v>0</v>
      </c>
      <c r="J540" s="7" t="str">
        <f t="shared" si="40"/>
        <v> </v>
      </c>
      <c r="K540" s="15" t="str">
        <f t="shared" si="41"/>
        <v> </v>
      </c>
      <c r="M540" s="61">
        <f t="shared" si="44"/>
        <v>0.1</v>
      </c>
      <c r="N540" s="48" t="str">
        <f t="shared" si="42"/>
        <v> </v>
      </c>
      <c r="O540" s="50" t="str">
        <f t="shared" si="43"/>
        <v> </v>
      </c>
    </row>
    <row r="541" spans="1:15" s="62" customFormat="1" ht="12.75" hidden="1">
      <c r="A541" s="63"/>
      <c r="B541" s="64"/>
      <c r="C541" s="71"/>
      <c r="D541" s="71"/>
      <c r="E541" s="65"/>
      <c r="F541" s="66"/>
      <c r="G541" s="67"/>
      <c r="H541" s="68">
        <f>H540</f>
        <v>0</v>
      </c>
      <c r="I541" s="68"/>
      <c r="J541" s="68" t="str">
        <f>J540</f>
        <v> </v>
      </c>
      <c r="K541" s="69" t="str">
        <f>K540</f>
        <v> </v>
      </c>
      <c r="M541" s="61">
        <f>H541-0.1</f>
        <v>-0.1</v>
      </c>
      <c r="N541" s="48" t="str">
        <f>J541</f>
        <v> </v>
      </c>
      <c r="O541" s="50" t="str">
        <f>K541</f>
        <v> </v>
      </c>
    </row>
    <row r="542" spans="1:15" ht="12.75" hidden="1">
      <c r="A542" s="9">
        <f>B540</f>
        <v>0</v>
      </c>
      <c r="B542" s="41"/>
      <c r="C542" s="55"/>
      <c r="D542" s="55"/>
      <c r="E542" s="42"/>
      <c r="F542" s="43"/>
      <c r="G542" s="8">
        <f t="shared" si="37"/>
        <v>0</v>
      </c>
      <c r="H542" s="7">
        <f t="shared" si="38"/>
        <v>0</v>
      </c>
      <c r="I542" s="7">
        <f t="shared" si="39"/>
        <v>0</v>
      </c>
      <c r="J542" s="7" t="str">
        <f t="shared" si="40"/>
        <v> </v>
      </c>
      <c r="K542" s="15" t="str">
        <f t="shared" si="41"/>
        <v> </v>
      </c>
      <c r="M542" s="61">
        <f t="shared" si="44"/>
        <v>0.1</v>
      </c>
      <c r="N542" s="48" t="str">
        <f t="shared" si="42"/>
        <v> </v>
      </c>
      <c r="O542" s="50" t="str">
        <f t="shared" si="43"/>
        <v> </v>
      </c>
    </row>
    <row r="543" spans="1:15" s="62" customFormat="1" ht="12.75" hidden="1">
      <c r="A543" s="63"/>
      <c r="B543" s="64"/>
      <c r="C543" s="71"/>
      <c r="D543" s="71"/>
      <c r="E543" s="65"/>
      <c r="F543" s="66"/>
      <c r="G543" s="67"/>
      <c r="H543" s="68">
        <f>H542</f>
        <v>0</v>
      </c>
      <c r="I543" s="68"/>
      <c r="J543" s="68" t="str">
        <f>J542</f>
        <v> </v>
      </c>
      <c r="K543" s="69" t="str">
        <f>K542</f>
        <v> </v>
      </c>
      <c r="M543" s="61">
        <f>H543-0.1</f>
        <v>-0.1</v>
      </c>
      <c r="N543" s="48" t="str">
        <f>J543</f>
        <v> </v>
      </c>
      <c r="O543" s="50" t="str">
        <f>K543</f>
        <v> </v>
      </c>
    </row>
    <row r="544" spans="1:15" ht="12.75" hidden="1">
      <c r="A544" s="9">
        <f>B542</f>
        <v>0</v>
      </c>
      <c r="B544" s="41"/>
      <c r="C544" s="55"/>
      <c r="D544" s="55"/>
      <c r="E544" s="42"/>
      <c r="F544" s="43"/>
      <c r="G544" s="8">
        <f t="shared" si="37"/>
        <v>0</v>
      </c>
      <c r="H544" s="7">
        <f t="shared" si="38"/>
        <v>0</v>
      </c>
      <c r="I544" s="7">
        <f t="shared" si="39"/>
        <v>0</v>
      </c>
      <c r="J544" s="7" t="str">
        <f t="shared" si="40"/>
        <v> </v>
      </c>
      <c r="K544" s="15" t="str">
        <f t="shared" si="41"/>
        <v> </v>
      </c>
      <c r="M544" s="61">
        <f t="shared" si="44"/>
        <v>0.1</v>
      </c>
      <c r="N544" s="48" t="str">
        <f t="shared" si="42"/>
        <v> </v>
      </c>
      <c r="O544" s="50" t="str">
        <f t="shared" si="43"/>
        <v> </v>
      </c>
    </row>
    <row r="545" spans="1:15" s="62" customFormat="1" ht="12.75" hidden="1">
      <c r="A545" s="63"/>
      <c r="B545" s="64"/>
      <c r="C545" s="71"/>
      <c r="D545" s="71"/>
      <c r="E545" s="65"/>
      <c r="F545" s="66"/>
      <c r="G545" s="67"/>
      <c r="H545" s="68">
        <f>H544</f>
        <v>0</v>
      </c>
      <c r="I545" s="68"/>
      <c r="J545" s="68" t="str">
        <f>J544</f>
        <v> </v>
      </c>
      <c r="K545" s="69" t="str">
        <f>K544</f>
        <v> </v>
      </c>
      <c r="M545" s="61">
        <f>H545-0.1</f>
        <v>-0.1</v>
      </c>
      <c r="N545" s="48" t="str">
        <f>J545</f>
        <v> </v>
      </c>
      <c r="O545" s="50" t="str">
        <f>K545</f>
        <v> </v>
      </c>
    </row>
    <row r="546" spans="1:15" ht="12.75" hidden="1">
      <c r="A546" s="9">
        <f>B544</f>
        <v>0</v>
      </c>
      <c r="B546" s="41"/>
      <c r="C546" s="55"/>
      <c r="D546" s="55"/>
      <c r="E546" s="42"/>
      <c r="F546" s="43"/>
      <c r="G546" s="8">
        <f t="shared" si="37"/>
        <v>0</v>
      </c>
      <c r="H546" s="7">
        <f t="shared" si="38"/>
        <v>0</v>
      </c>
      <c r="I546" s="7">
        <f t="shared" si="39"/>
        <v>0</v>
      </c>
      <c r="J546" s="7" t="str">
        <f t="shared" si="40"/>
        <v> </v>
      </c>
      <c r="K546" s="15" t="str">
        <f t="shared" si="41"/>
        <v> </v>
      </c>
      <c r="M546" s="61">
        <f t="shared" si="44"/>
        <v>0.1</v>
      </c>
      <c r="N546" s="48" t="str">
        <f t="shared" si="42"/>
        <v> </v>
      </c>
      <c r="O546" s="50" t="str">
        <f t="shared" si="43"/>
        <v> </v>
      </c>
    </row>
    <row r="547" spans="1:15" s="62" customFormat="1" ht="12.75" hidden="1">
      <c r="A547" s="63"/>
      <c r="B547" s="64"/>
      <c r="C547" s="71"/>
      <c r="D547" s="71"/>
      <c r="E547" s="65"/>
      <c r="F547" s="66"/>
      <c r="G547" s="67"/>
      <c r="H547" s="68">
        <f>H546</f>
        <v>0</v>
      </c>
      <c r="I547" s="68"/>
      <c r="J547" s="68" t="str">
        <f>J546</f>
        <v> </v>
      </c>
      <c r="K547" s="69" t="str">
        <f>K546</f>
        <v> </v>
      </c>
      <c r="M547" s="61">
        <f>H547-0.1</f>
        <v>-0.1</v>
      </c>
      <c r="N547" s="48" t="str">
        <f>J547</f>
        <v> </v>
      </c>
      <c r="O547" s="50" t="str">
        <f>K547</f>
        <v> </v>
      </c>
    </row>
    <row r="548" spans="1:15" ht="12.75" hidden="1">
      <c r="A548" s="9">
        <f>B546</f>
        <v>0</v>
      </c>
      <c r="B548" s="41"/>
      <c r="C548" s="55"/>
      <c r="D548" s="55"/>
      <c r="E548" s="42"/>
      <c r="F548" s="43"/>
      <c r="G548" s="8">
        <f t="shared" si="37"/>
        <v>0</v>
      </c>
      <c r="H548" s="7">
        <f t="shared" si="38"/>
        <v>0</v>
      </c>
      <c r="I548" s="7">
        <f t="shared" si="39"/>
        <v>0</v>
      </c>
      <c r="J548" s="7" t="str">
        <f t="shared" si="40"/>
        <v> </v>
      </c>
      <c r="K548" s="15" t="str">
        <f t="shared" si="41"/>
        <v> </v>
      </c>
      <c r="M548" s="61">
        <f t="shared" si="44"/>
        <v>0.1</v>
      </c>
      <c r="N548" s="48" t="str">
        <f t="shared" si="42"/>
        <v> </v>
      </c>
      <c r="O548" s="50" t="str">
        <f t="shared" si="43"/>
        <v> </v>
      </c>
    </row>
    <row r="549" spans="1:15" s="62" customFormat="1" ht="12.75" hidden="1">
      <c r="A549" s="63"/>
      <c r="B549" s="64"/>
      <c r="C549" s="71"/>
      <c r="D549" s="71"/>
      <c r="E549" s="65"/>
      <c r="F549" s="66"/>
      <c r="G549" s="67"/>
      <c r="H549" s="68">
        <f>H548</f>
        <v>0</v>
      </c>
      <c r="I549" s="68"/>
      <c r="J549" s="68" t="str">
        <f>J548</f>
        <v> </v>
      </c>
      <c r="K549" s="69" t="str">
        <f>K548</f>
        <v> </v>
      </c>
      <c r="M549" s="61">
        <f>H549-0.1</f>
        <v>-0.1</v>
      </c>
      <c r="N549" s="48" t="str">
        <f>J549</f>
        <v> </v>
      </c>
      <c r="O549" s="50" t="str">
        <f>K549</f>
        <v> </v>
      </c>
    </row>
    <row r="550" spans="1:15" ht="12.75" hidden="1">
      <c r="A550" s="9">
        <f>B548</f>
        <v>0</v>
      </c>
      <c r="B550" s="41"/>
      <c r="C550" s="55"/>
      <c r="D550" s="55"/>
      <c r="E550" s="42"/>
      <c r="F550" s="43"/>
      <c r="G550" s="8">
        <f t="shared" si="37"/>
        <v>0</v>
      </c>
      <c r="H550" s="7">
        <f t="shared" si="38"/>
        <v>0</v>
      </c>
      <c r="I550" s="7">
        <f t="shared" si="39"/>
        <v>0</v>
      </c>
      <c r="J550" s="7" t="str">
        <f t="shared" si="40"/>
        <v> </v>
      </c>
      <c r="K550" s="15" t="str">
        <f t="shared" si="41"/>
        <v> </v>
      </c>
      <c r="M550" s="61">
        <f t="shared" si="44"/>
        <v>0.1</v>
      </c>
      <c r="N550" s="48" t="str">
        <f t="shared" si="42"/>
        <v> </v>
      </c>
      <c r="O550" s="50" t="str">
        <f t="shared" si="43"/>
        <v> </v>
      </c>
    </row>
    <row r="551" spans="1:15" s="62" customFormat="1" ht="12.75" hidden="1">
      <c r="A551" s="63"/>
      <c r="B551" s="64"/>
      <c r="C551" s="71"/>
      <c r="D551" s="71"/>
      <c r="E551" s="65"/>
      <c r="F551" s="66"/>
      <c r="G551" s="67"/>
      <c r="H551" s="68">
        <f>H550</f>
        <v>0</v>
      </c>
      <c r="I551" s="68"/>
      <c r="J551" s="68" t="str">
        <f>J550</f>
        <v> </v>
      </c>
      <c r="K551" s="69" t="str">
        <f>K550</f>
        <v> </v>
      </c>
      <c r="M551" s="61">
        <f>H551-0.1</f>
        <v>-0.1</v>
      </c>
      <c r="N551" s="48" t="str">
        <f>J551</f>
        <v> </v>
      </c>
      <c r="O551" s="50" t="str">
        <f>K551</f>
        <v> </v>
      </c>
    </row>
    <row r="552" spans="1:15" ht="12.75" hidden="1">
      <c r="A552" s="9">
        <f>B550</f>
        <v>0</v>
      </c>
      <c r="B552" s="41"/>
      <c r="C552" s="55"/>
      <c r="D552" s="55"/>
      <c r="E552" s="42"/>
      <c r="F552" s="43"/>
      <c r="G552" s="8">
        <f t="shared" si="37"/>
        <v>0</v>
      </c>
      <c r="H552" s="7">
        <f t="shared" si="38"/>
        <v>0</v>
      </c>
      <c r="I552" s="7">
        <f t="shared" si="39"/>
        <v>0</v>
      </c>
      <c r="J552" s="7" t="str">
        <f t="shared" si="40"/>
        <v> </v>
      </c>
      <c r="K552" s="15" t="str">
        <f t="shared" si="41"/>
        <v> </v>
      </c>
      <c r="M552" s="61">
        <f t="shared" si="44"/>
        <v>0.1</v>
      </c>
      <c r="N552" s="48" t="str">
        <f t="shared" si="42"/>
        <v> </v>
      </c>
      <c r="O552" s="50" t="str">
        <f t="shared" si="43"/>
        <v> </v>
      </c>
    </row>
    <row r="553" spans="1:15" s="62" customFormat="1" ht="12.75" hidden="1">
      <c r="A553" s="63"/>
      <c r="B553" s="64"/>
      <c r="C553" s="71"/>
      <c r="D553" s="71"/>
      <c r="E553" s="65"/>
      <c r="F553" s="66"/>
      <c r="G553" s="67"/>
      <c r="H553" s="68">
        <f>H552</f>
        <v>0</v>
      </c>
      <c r="I553" s="68"/>
      <c r="J553" s="68" t="str">
        <f>J552</f>
        <v> </v>
      </c>
      <c r="K553" s="69" t="str">
        <f>K552</f>
        <v> </v>
      </c>
      <c r="M553" s="61">
        <f>H553-0.1</f>
        <v>-0.1</v>
      </c>
      <c r="N553" s="48" t="str">
        <f>J553</f>
        <v> </v>
      </c>
      <c r="O553" s="50" t="str">
        <f>K553</f>
        <v> </v>
      </c>
    </row>
    <row r="554" spans="1:15" ht="12.75" hidden="1">
      <c r="A554" s="9">
        <f>B552</f>
        <v>0</v>
      </c>
      <c r="B554" s="41"/>
      <c r="C554" s="55"/>
      <c r="D554" s="55"/>
      <c r="E554" s="42"/>
      <c r="F554" s="43"/>
      <c r="G554" s="8">
        <f t="shared" si="37"/>
        <v>0</v>
      </c>
      <c r="H554" s="7">
        <f t="shared" si="38"/>
        <v>0</v>
      </c>
      <c r="I554" s="7">
        <f t="shared" si="39"/>
        <v>0</v>
      </c>
      <c r="J554" s="7" t="str">
        <f t="shared" si="40"/>
        <v> </v>
      </c>
      <c r="K554" s="15" t="str">
        <f t="shared" si="41"/>
        <v> </v>
      </c>
      <c r="M554" s="61">
        <f t="shared" si="44"/>
        <v>0.1</v>
      </c>
      <c r="N554" s="48" t="str">
        <f t="shared" si="42"/>
        <v> </v>
      </c>
      <c r="O554" s="50" t="str">
        <f t="shared" si="43"/>
        <v> </v>
      </c>
    </row>
    <row r="555" spans="1:15" s="62" customFormat="1" ht="12.75" hidden="1">
      <c r="A555" s="63"/>
      <c r="B555" s="64"/>
      <c r="C555" s="71"/>
      <c r="D555" s="71"/>
      <c r="E555" s="65"/>
      <c r="F555" s="66"/>
      <c r="G555" s="67"/>
      <c r="H555" s="68">
        <f>H554</f>
        <v>0</v>
      </c>
      <c r="I555" s="68"/>
      <c r="J555" s="68" t="str">
        <f>J554</f>
        <v> </v>
      </c>
      <c r="K555" s="69" t="str">
        <f>K554</f>
        <v> </v>
      </c>
      <c r="M555" s="61">
        <f>H555-0.1</f>
        <v>-0.1</v>
      </c>
      <c r="N555" s="48" t="str">
        <f>J555</f>
        <v> </v>
      </c>
      <c r="O555" s="50" t="str">
        <f>K555</f>
        <v> </v>
      </c>
    </row>
    <row r="556" spans="1:15" ht="12.75" hidden="1">
      <c r="A556" s="9">
        <f>B554</f>
        <v>0</v>
      </c>
      <c r="B556" s="41"/>
      <c r="C556" s="55"/>
      <c r="D556" s="55"/>
      <c r="E556" s="42"/>
      <c r="F556" s="43"/>
      <c r="G556" s="8">
        <f t="shared" si="37"/>
        <v>0</v>
      </c>
      <c r="H556" s="7">
        <f t="shared" si="38"/>
        <v>0</v>
      </c>
      <c r="I556" s="7">
        <f t="shared" si="39"/>
        <v>0</v>
      </c>
      <c r="J556" s="7" t="str">
        <f t="shared" si="40"/>
        <v> </v>
      </c>
      <c r="K556" s="15" t="str">
        <f t="shared" si="41"/>
        <v> </v>
      </c>
      <c r="M556" s="61">
        <f t="shared" si="44"/>
        <v>0.1</v>
      </c>
      <c r="N556" s="48" t="str">
        <f t="shared" si="42"/>
        <v> </v>
      </c>
      <c r="O556" s="50" t="str">
        <f t="shared" si="43"/>
        <v> </v>
      </c>
    </row>
    <row r="557" spans="1:15" s="62" customFormat="1" ht="12.75" hidden="1">
      <c r="A557" s="63"/>
      <c r="B557" s="64"/>
      <c r="C557" s="71"/>
      <c r="D557" s="71"/>
      <c r="E557" s="65"/>
      <c r="F557" s="66"/>
      <c r="G557" s="67"/>
      <c r="H557" s="68">
        <f>H556</f>
        <v>0</v>
      </c>
      <c r="I557" s="68"/>
      <c r="J557" s="68" t="str">
        <f>J556</f>
        <v> </v>
      </c>
      <c r="K557" s="69" t="str">
        <f>K556</f>
        <v> </v>
      </c>
      <c r="M557" s="61">
        <f>H557-0.1</f>
        <v>-0.1</v>
      </c>
      <c r="N557" s="48" t="str">
        <f>J557</f>
        <v> </v>
      </c>
      <c r="O557" s="50" t="str">
        <f>K557</f>
        <v> </v>
      </c>
    </row>
    <row r="558" spans="1:15" ht="12.75" hidden="1">
      <c r="A558" s="9">
        <f>B556</f>
        <v>0</v>
      </c>
      <c r="B558" s="41"/>
      <c r="C558" s="55"/>
      <c r="D558" s="55"/>
      <c r="E558" s="42"/>
      <c r="F558" s="43"/>
      <c r="G558" s="8">
        <f t="shared" si="37"/>
        <v>0</v>
      </c>
      <c r="H558" s="7">
        <f t="shared" si="38"/>
        <v>0</v>
      </c>
      <c r="I558" s="7">
        <f t="shared" si="39"/>
        <v>0</v>
      </c>
      <c r="J558" s="7" t="str">
        <f t="shared" si="40"/>
        <v> </v>
      </c>
      <c r="K558" s="15" t="str">
        <f t="shared" si="41"/>
        <v> </v>
      </c>
      <c r="M558" s="61">
        <f t="shared" si="44"/>
        <v>0.1</v>
      </c>
      <c r="N558" s="48" t="str">
        <f t="shared" si="42"/>
        <v> </v>
      </c>
      <c r="O558" s="50" t="str">
        <f t="shared" si="43"/>
        <v> </v>
      </c>
    </row>
    <row r="559" spans="1:15" s="62" customFormat="1" ht="12.75" hidden="1">
      <c r="A559" s="63"/>
      <c r="B559" s="64"/>
      <c r="C559" s="71"/>
      <c r="D559" s="71"/>
      <c r="E559" s="65"/>
      <c r="F559" s="66"/>
      <c r="G559" s="67"/>
      <c r="H559" s="68">
        <f>H558</f>
        <v>0</v>
      </c>
      <c r="I559" s="68"/>
      <c r="J559" s="68" t="str">
        <f>J558</f>
        <v> </v>
      </c>
      <c r="K559" s="69" t="str">
        <f>K558</f>
        <v> </v>
      </c>
      <c r="M559" s="61">
        <f>H559-0.1</f>
        <v>-0.1</v>
      </c>
      <c r="N559" s="48" t="str">
        <f>J559</f>
        <v> </v>
      </c>
      <c r="O559" s="50" t="str">
        <f>K559</f>
        <v> </v>
      </c>
    </row>
    <row r="560" spans="1:15" ht="12.75" hidden="1">
      <c r="A560" s="9">
        <f>B558</f>
        <v>0</v>
      </c>
      <c r="B560" s="41"/>
      <c r="C560" s="55"/>
      <c r="D560" s="55"/>
      <c r="E560" s="42"/>
      <c r="F560" s="43"/>
      <c r="G560" s="8">
        <f t="shared" si="37"/>
        <v>0</v>
      </c>
      <c r="H560" s="7">
        <f t="shared" si="38"/>
        <v>0</v>
      </c>
      <c r="I560" s="7">
        <f t="shared" si="39"/>
        <v>0</v>
      </c>
      <c r="J560" s="7" t="str">
        <f t="shared" si="40"/>
        <v> </v>
      </c>
      <c r="K560" s="15" t="str">
        <f t="shared" si="41"/>
        <v> </v>
      </c>
      <c r="M560" s="61">
        <f t="shared" si="44"/>
        <v>0.1</v>
      </c>
      <c r="N560" s="48" t="str">
        <f t="shared" si="42"/>
        <v> </v>
      </c>
      <c r="O560" s="50" t="str">
        <f t="shared" si="43"/>
        <v> </v>
      </c>
    </row>
    <row r="561" spans="1:15" s="62" customFormat="1" ht="12.75" hidden="1">
      <c r="A561" s="63"/>
      <c r="B561" s="64"/>
      <c r="C561" s="71"/>
      <c r="D561" s="71"/>
      <c r="E561" s="65"/>
      <c r="F561" s="66"/>
      <c r="G561" s="67"/>
      <c r="H561" s="68">
        <f>H560</f>
        <v>0</v>
      </c>
      <c r="I561" s="68"/>
      <c r="J561" s="68" t="str">
        <f>J560</f>
        <v> </v>
      </c>
      <c r="K561" s="69" t="str">
        <f>K560</f>
        <v> </v>
      </c>
      <c r="M561" s="61">
        <f>H561-0.1</f>
        <v>-0.1</v>
      </c>
      <c r="N561" s="48" t="str">
        <f>J561</f>
        <v> </v>
      </c>
      <c r="O561" s="50" t="str">
        <f>K561</f>
        <v> </v>
      </c>
    </row>
    <row r="562" spans="1:15" ht="12.75" hidden="1">
      <c r="A562" s="9">
        <f>B560</f>
        <v>0</v>
      </c>
      <c r="B562" s="41"/>
      <c r="C562" s="55"/>
      <c r="D562" s="55"/>
      <c r="E562" s="42"/>
      <c r="F562" s="43"/>
      <c r="G562" s="8">
        <f t="shared" si="37"/>
        <v>0</v>
      </c>
      <c r="H562" s="7">
        <f t="shared" si="38"/>
        <v>0</v>
      </c>
      <c r="I562" s="7">
        <f t="shared" si="39"/>
        <v>0</v>
      </c>
      <c r="J562" s="7" t="str">
        <f t="shared" si="40"/>
        <v> </v>
      </c>
      <c r="K562" s="15" t="str">
        <f t="shared" si="41"/>
        <v> </v>
      </c>
      <c r="M562" s="61">
        <f t="shared" si="44"/>
        <v>0.1</v>
      </c>
      <c r="N562" s="48" t="str">
        <f t="shared" si="42"/>
        <v> </v>
      </c>
      <c r="O562" s="50" t="str">
        <f t="shared" si="43"/>
        <v> </v>
      </c>
    </row>
    <row r="563" spans="1:15" s="62" customFormat="1" ht="12.75" hidden="1">
      <c r="A563" s="63"/>
      <c r="B563" s="64"/>
      <c r="C563" s="71"/>
      <c r="D563" s="71"/>
      <c r="E563" s="65"/>
      <c r="F563" s="66"/>
      <c r="G563" s="67"/>
      <c r="H563" s="68">
        <f>H562</f>
        <v>0</v>
      </c>
      <c r="I563" s="68"/>
      <c r="J563" s="68" t="str">
        <f>J562</f>
        <v> </v>
      </c>
      <c r="K563" s="69" t="str">
        <f>K562</f>
        <v> </v>
      </c>
      <c r="M563" s="61">
        <f>H563-0.1</f>
        <v>-0.1</v>
      </c>
      <c r="N563" s="48" t="str">
        <f>J563</f>
        <v> </v>
      </c>
      <c r="O563" s="50" t="str">
        <f>K563</f>
        <v> </v>
      </c>
    </row>
    <row r="564" spans="1:15" ht="12.75" hidden="1">
      <c r="A564" s="9">
        <f>B562</f>
        <v>0</v>
      </c>
      <c r="B564" s="41"/>
      <c r="C564" s="55"/>
      <c r="D564" s="55"/>
      <c r="E564" s="42"/>
      <c r="F564" s="43"/>
      <c r="G564" s="8">
        <f t="shared" si="37"/>
        <v>0</v>
      </c>
      <c r="H564" s="7">
        <f t="shared" si="38"/>
        <v>0</v>
      </c>
      <c r="I564" s="7">
        <f t="shared" si="39"/>
        <v>0</v>
      </c>
      <c r="J564" s="7" t="str">
        <f t="shared" si="40"/>
        <v> </v>
      </c>
      <c r="K564" s="15" t="str">
        <f t="shared" si="41"/>
        <v> </v>
      </c>
      <c r="M564" s="61">
        <f t="shared" si="44"/>
        <v>0.1</v>
      </c>
      <c r="N564" s="48" t="str">
        <f t="shared" si="42"/>
        <v> </v>
      </c>
      <c r="O564" s="50" t="str">
        <f t="shared" si="43"/>
        <v> </v>
      </c>
    </row>
    <row r="565" spans="1:15" s="62" customFormat="1" ht="12.75" hidden="1">
      <c r="A565" s="63"/>
      <c r="B565" s="64"/>
      <c r="C565" s="71"/>
      <c r="D565" s="71"/>
      <c r="E565" s="65"/>
      <c r="F565" s="66"/>
      <c r="G565" s="67"/>
      <c r="H565" s="68">
        <f>H564</f>
        <v>0</v>
      </c>
      <c r="I565" s="68"/>
      <c r="J565" s="68" t="str">
        <f>J564</f>
        <v> </v>
      </c>
      <c r="K565" s="69" t="str">
        <f>K564</f>
        <v> </v>
      </c>
      <c r="M565" s="61">
        <f>H565-0.1</f>
        <v>-0.1</v>
      </c>
      <c r="N565" s="48" t="str">
        <f>J565</f>
        <v> </v>
      </c>
      <c r="O565" s="50" t="str">
        <f>K565</f>
        <v> </v>
      </c>
    </row>
    <row r="566" spans="1:15" ht="12.75" hidden="1">
      <c r="A566" s="9">
        <f>B564</f>
        <v>0</v>
      </c>
      <c r="B566" s="41"/>
      <c r="C566" s="55"/>
      <c r="D566" s="55"/>
      <c r="E566" s="42"/>
      <c r="F566" s="43"/>
      <c r="G566" s="8">
        <f t="shared" si="37"/>
        <v>0</v>
      </c>
      <c r="H566" s="7">
        <f t="shared" si="38"/>
        <v>0</v>
      </c>
      <c r="I566" s="7">
        <f t="shared" si="39"/>
        <v>0</v>
      </c>
      <c r="J566" s="7" t="str">
        <f t="shared" si="40"/>
        <v> </v>
      </c>
      <c r="K566" s="15" t="str">
        <f t="shared" si="41"/>
        <v> </v>
      </c>
      <c r="M566" s="61">
        <f t="shared" si="44"/>
        <v>0.1</v>
      </c>
      <c r="N566" s="48" t="str">
        <f t="shared" si="42"/>
        <v> </v>
      </c>
      <c r="O566" s="50" t="str">
        <f t="shared" si="43"/>
        <v> </v>
      </c>
    </row>
    <row r="567" spans="1:15" s="62" customFormat="1" ht="12.75" hidden="1">
      <c r="A567" s="63"/>
      <c r="B567" s="64"/>
      <c r="C567" s="71"/>
      <c r="D567" s="71"/>
      <c r="E567" s="65"/>
      <c r="F567" s="66"/>
      <c r="G567" s="67"/>
      <c r="H567" s="68">
        <f>H566</f>
        <v>0</v>
      </c>
      <c r="I567" s="68"/>
      <c r="J567" s="68" t="str">
        <f>J566</f>
        <v> </v>
      </c>
      <c r="K567" s="69" t="str">
        <f>K566</f>
        <v> </v>
      </c>
      <c r="M567" s="61">
        <f>H567-0.1</f>
        <v>-0.1</v>
      </c>
      <c r="N567" s="48" t="str">
        <f>J567</f>
        <v> </v>
      </c>
      <c r="O567" s="50" t="str">
        <f>K567</f>
        <v> </v>
      </c>
    </row>
    <row r="568" spans="1:15" ht="12.75" hidden="1">
      <c r="A568" s="9">
        <f>B566</f>
        <v>0</v>
      </c>
      <c r="B568" s="41"/>
      <c r="C568" s="55"/>
      <c r="D568" s="55"/>
      <c r="E568" s="42"/>
      <c r="F568" s="43"/>
      <c r="G568" s="8">
        <f t="shared" si="37"/>
        <v>0</v>
      </c>
      <c r="H568" s="7">
        <f t="shared" si="38"/>
        <v>0</v>
      </c>
      <c r="I568" s="7">
        <f t="shared" si="39"/>
        <v>0</v>
      </c>
      <c r="J568" s="7" t="str">
        <f t="shared" si="40"/>
        <v> </v>
      </c>
      <c r="K568" s="15" t="str">
        <f t="shared" si="41"/>
        <v> </v>
      </c>
      <c r="M568" s="61">
        <f t="shared" si="44"/>
        <v>0.1</v>
      </c>
      <c r="N568" s="48" t="str">
        <f t="shared" si="42"/>
        <v> </v>
      </c>
      <c r="O568" s="50" t="str">
        <f t="shared" si="43"/>
        <v> </v>
      </c>
    </row>
    <row r="569" spans="1:15" s="62" customFormat="1" ht="12.75" hidden="1">
      <c r="A569" s="63"/>
      <c r="B569" s="64"/>
      <c r="C569" s="71"/>
      <c r="D569" s="71"/>
      <c r="E569" s="65"/>
      <c r="F569" s="66"/>
      <c r="G569" s="67"/>
      <c r="H569" s="68">
        <f>H568</f>
        <v>0</v>
      </c>
      <c r="I569" s="68"/>
      <c r="J569" s="68" t="str">
        <f>J568</f>
        <v> </v>
      </c>
      <c r="K569" s="69" t="str">
        <f>K568</f>
        <v> </v>
      </c>
      <c r="M569" s="61">
        <f>H569-0.1</f>
        <v>-0.1</v>
      </c>
      <c r="N569" s="48" t="str">
        <f>J569</f>
        <v> </v>
      </c>
      <c r="O569" s="50" t="str">
        <f>K569</f>
        <v> </v>
      </c>
    </row>
    <row r="570" spans="1:15" ht="12.75" hidden="1">
      <c r="A570" s="9">
        <f>B568</f>
        <v>0</v>
      </c>
      <c r="B570" s="41"/>
      <c r="C570" s="55"/>
      <c r="D570" s="55"/>
      <c r="E570" s="42"/>
      <c r="F570" s="43"/>
      <c r="G570" s="8">
        <f aca="true" t="shared" si="45" ref="G570:G696">A570/3.2808</f>
        <v>0</v>
      </c>
      <c r="H570" s="7">
        <f aca="true" t="shared" si="46" ref="H570:H696">B570/3.2808</f>
        <v>0</v>
      </c>
      <c r="I570" s="7">
        <f aca="true" t="shared" si="47" ref="I570:I696">H570-G570</f>
        <v>0</v>
      </c>
      <c r="J570" s="7" t="str">
        <f aca="true" t="shared" si="48" ref="J570:J696">IF((I570=0)," ",100*C570/I570)</f>
        <v> </v>
      </c>
      <c r="K570" s="15" t="str">
        <f aca="true" t="shared" si="49" ref="K570:K696">IF((C570=0)," ",100*D570/C570)</f>
        <v> </v>
      </c>
      <c r="M570" s="61">
        <f t="shared" si="44"/>
        <v>0.1</v>
      </c>
      <c r="N570" s="48" t="str">
        <f t="shared" si="42"/>
        <v> </v>
      </c>
      <c r="O570" s="50" t="str">
        <f t="shared" si="43"/>
        <v> </v>
      </c>
    </row>
    <row r="571" spans="1:15" s="62" customFormat="1" ht="12.75" hidden="1">
      <c r="A571" s="63"/>
      <c r="B571" s="64"/>
      <c r="C571" s="71"/>
      <c r="D571" s="71"/>
      <c r="E571" s="65"/>
      <c r="F571" s="66"/>
      <c r="G571" s="67"/>
      <c r="H571" s="68">
        <f>H570</f>
        <v>0</v>
      </c>
      <c r="I571" s="68"/>
      <c r="J571" s="68" t="str">
        <f>J570</f>
        <v> </v>
      </c>
      <c r="K571" s="69" t="str">
        <f>K570</f>
        <v> </v>
      </c>
      <c r="M571" s="61">
        <f>H571-0.1</f>
        <v>-0.1</v>
      </c>
      <c r="N571" s="48" t="str">
        <f>J571</f>
        <v> </v>
      </c>
      <c r="O571" s="50" t="str">
        <f>K571</f>
        <v> </v>
      </c>
    </row>
    <row r="572" spans="1:15" ht="12.75" hidden="1">
      <c r="A572" s="9">
        <f>B570</f>
        <v>0</v>
      </c>
      <c r="B572" s="41"/>
      <c r="C572" s="55"/>
      <c r="D572" s="55"/>
      <c r="E572" s="42"/>
      <c r="F572" s="43"/>
      <c r="G572" s="8">
        <f t="shared" si="45"/>
        <v>0</v>
      </c>
      <c r="H572" s="7">
        <f t="shared" si="46"/>
        <v>0</v>
      </c>
      <c r="I572" s="7">
        <f t="shared" si="47"/>
        <v>0</v>
      </c>
      <c r="J572" s="7" t="str">
        <f t="shared" si="48"/>
        <v> </v>
      </c>
      <c r="K572" s="15" t="str">
        <f t="shared" si="49"/>
        <v> </v>
      </c>
      <c r="M572" s="61">
        <f t="shared" si="44"/>
        <v>0.1</v>
      </c>
      <c r="N572" s="48" t="str">
        <f t="shared" si="42"/>
        <v> </v>
      </c>
      <c r="O572" s="50" t="str">
        <f t="shared" si="43"/>
        <v> </v>
      </c>
    </row>
    <row r="573" spans="1:15" s="62" customFormat="1" ht="12.75" hidden="1">
      <c r="A573" s="63"/>
      <c r="B573" s="64"/>
      <c r="C573" s="71"/>
      <c r="D573" s="71"/>
      <c r="E573" s="65"/>
      <c r="F573" s="66"/>
      <c r="G573" s="67"/>
      <c r="H573" s="68">
        <f>H572</f>
        <v>0</v>
      </c>
      <c r="I573" s="68"/>
      <c r="J573" s="68" t="str">
        <f>J572</f>
        <v> </v>
      </c>
      <c r="K573" s="69" t="str">
        <f>K572</f>
        <v> </v>
      </c>
      <c r="M573" s="61">
        <f>H573-0.1</f>
        <v>-0.1</v>
      </c>
      <c r="N573" s="48" t="str">
        <f>J573</f>
        <v> </v>
      </c>
      <c r="O573" s="50" t="str">
        <f>K573</f>
        <v> </v>
      </c>
    </row>
    <row r="574" spans="1:15" ht="12.75" hidden="1">
      <c r="A574" s="9">
        <f>B572</f>
        <v>0</v>
      </c>
      <c r="B574" s="41"/>
      <c r="C574" s="55"/>
      <c r="D574" s="55"/>
      <c r="E574" s="42"/>
      <c r="F574" s="43"/>
      <c r="G574" s="8">
        <f t="shared" si="45"/>
        <v>0</v>
      </c>
      <c r="H574" s="7">
        <f t="shared" si="46"/>
        <v>0</v>
      </c>
      <c r="I574" s="7">
        <f t="shared" si="47"/>
        <v>0</v>
      </c>
      <c r="J574" s="7" t="str">
        <f t="shared" si="48"/>
        <v> </v>
      </c>
      <c r="K574" s="15" t="str">
        <f t="shared" si="49"/>
        <v> </v>
      </c>
      <c r="M574" s="61">
        <f t="shared" si="44"/>
        <v>0.1</v>
      </c>
      <c r="N574" s="48" t="str">
        <f t="shared" si="42"/>
        <v> </v>
      </c>
      <c r="O574" s="50" t="str">
        <f t="shared" si="43"/>
        <v> </v>
      </c>
    </row>
    <row r="575" spans="1:15" s="62" customFormat="1" ht="12.75" hidden="1">
      <c r="A575" s="63"/>
      <c r="B575" s="64"/>
      <c r="C575" s="71"/>
      <c r="D575" s="71"/>
      <c r="E575" s="65"/>
      <c r="F575" s="66"/>
      <c r="G575" s="67"/>
      <c r="H575" s="68">
        <f>H574</f>
        <v>0</v>
      </c>
      <c r="I575" s="68"/>
      <c r="J575" s="68" t="str">
        <f>J574</f>
        <v> </v>
      </c>
      <c r="K575" s="69" t="str">
        <f>K574</f>
        <v> </v>
      </c>
      <c r="M575" s="61">
        <f>H575-0.1</f>
        <v>-0.1</v>
      </c>
      <c r="N575" s="48" t="str">
        <f>J575</f>
        <v> </v>
      </c>
      <c r="O575" s="50" t="str">
        <f>K575</f>
        <v> </v>
      </c>
    </row>
    <row r="576" spans="1:15" ht="12.75" hidden="1">
      <c r="A576" s="9">
        <f>B574</f>
        <v>0</v>
      </c>
      <c r="B576" s="41"/>
      <c r="C576" s="55"/>
      <c r="D576" s="55"/>
      <c r="E576" s="42"/>
      <c r="F576" s="43"/>
      <c r="G576" s="8">
        <f t="shared" si="45"/>
        <v>0</v>
      </c>
      <c r="H576" s="7">
        <f t="shared" si="46"/>
        <v>0</v>
      </c>
      <c r="I576" s="7">
        <f t="shared" si="47"/>
        <v>0</v>
      </c>
      <c r="J576" s="7" t="str">
        <f t="shared" si="48"/>
        <v> </v>
      </c>
      <c r="K576" s="15" t="str">
        <f t="shared" si="49"/>
        <v> </v>
      </c>
      <c r="M576" s="61">
        <f t="shared" si="44"/>
        <v>0.1</v>
      </c>
      <c r="N576" s="48" t="str">
        <f t="shared" si="42"/>
        <v> </v>
      </c>
      <c r="O576" s="50" t="str">
        <f t="shared" si="43"/>
        <v> </v>
      </c>
    </row>
    <row r="577" spans="1:15" s="62" customFormat="1" ht="12.75" hidden="1">
      <c r="A577" s="63"/>
      <c r="B577" s="64"/>
      <c r="C577" s="71"/>
      <c r="D577" s="71"/>
      <c r="E577" s="65"/>
      <c r="F577" s="66"/>
      <c r="G577" s="67"/>
      <c r="H577" s="68">
        <f>H576</f>
        <v>0</v>
      </c>
      <c r="I577" s="68"/>
      <c r="J577" s="68" t="str">
        <f>J576</f>
        <v> </v>
      </c>
      <c r="K577" s="69" t="str">
        <f>K576</f>
        <v> </v>
      </c>
      <c r="M577" s="61">
        <f>H577-0.1</f>
        <v>-0.1</v>
      </c>
      <c r="N577" s="48" t="str">
        <f>J577</f>
        <v> </v>
      </c>
      <c r="O577" s="50" t="str">
        <f>K577</f>
        <v> </v>
      </c>
    </row>
    <row r="578" spans="1:15" ht="12.75" hidden="1">
      <c r="A578" s="9">
        <f>B576</f>
        <v>0</v>
      </c>
      <c r="B578" s="41"/>
      <c r="C578" s="55"/>
      <c r="D578" s="55"/>
      <c r="E578" s="42"/>
      <c r="F578" s="43"/>
      <c r="G578" s="8">
        <f t="shared" si="45"/>
        <v>0</v>
      </c>
      <c r="H578" s="7">
        <f t="shared" si="46"/>
        <v>0</v>
      </c>
      <c r="I578" s="7">
        <f t="shared" si="47"/>
        <v>0</v>
      </c>
      <c r="J578" s="7" t="str">
        <f t="shared" si="48"/>
        <v> </v>
      </c>
      <c r="K578" s="15" t="str">
        <f t="shared" si="49"/>
        <v> </v>
      </c>
      <c r="M578" s="61">
        <f t="shared" si="44"/>
        <v>0.1</v>
      </c>
      <c r="N578" s="48" t="str">
        <f t="shared" si="42"/>
        <v> </v>
      </c>
      <c r="O578" s="50" t="str">
        <f t="shared" si="43"/>
        <v> </v>
      </c>
    </row>
    <row r="579" spans="1:15" s="62" customFormat="1" ht="12.75" hidden="1">
      <c r="A579" s="63"/>
      <c r="B579" s="64"/>
      <c r="C579" s="71"/>
      <c r="D579" s="71"/>
      <c r="E579" s="65"/>
      <c r="F579" s="66"/>
      <c r="G579" s="67"/>
      <c r="H579" s="68">
        <f>H578</f>
        <v>0</v>
      </c>
      <c r="I579" s="68"/>
      <c r="J579" s="68" t="str">
        <f>J578</f>
        <v> </v>
      </c>
      <c r="K579" s="69" t="str">
        <f>K578</f>
        <v> </v>
      </c>
      <c r="M579" s="61">
        <f>H579-0.1</f>
        <v>-0.1</v>
      </c>
      <c r="N579" s="48" t="str">
        <f>J579</f>
        <v> </v>
      </c>
      <c r="O579" s="50" t="str">
        <f>K579</f>
        <v> </v>
      </c>
    </row>
    <row r="580" spans="1:15" ht="12.75" hidden="1">
      <c r="A580" s="9">
        <f>B578</f>
        <v>0</v>
      </c>
      <c r="B580" s="41"/>
      <c r="C580" s="55"/>
      <c r="D580" s="55"/>
      <c r="E580" s="42"/>
      <c r="F580" s="43"/>
      <c r="G580" s="8">
        <f t="shared" si="45"/>
        <v>0</v>
      </c>
      <c r="H580" s="7">
        <f t="shared" si="46"/>
        <v>0</v>
      </c>
      <c r="I580" s="7">
        <f t="shared" si="47"/>
        <v>0</v>
      </c>
      <c r="J580" s="7" t="str">
        <f t="shared" si="48"/>
        <v> </v>
      </c>
      <c r="K580" s="15" t="str">
        <f t="shared" si="49"/>
        <v> </v>
      </c>
      <c r="M580" s="61">
        <f t="shared" si="44"/>
        <v>0.1</v>
      </c>
      <c r="N580" s="48" t="str">
        <f t="shared" si="42"/>
        <v> </v>
      </c>
      <c r="O580" s="50" t="str">
        <f t="shared" si="43"/>
        <v> </v>
      </c>
    </row>
    <row r="581" spans="1:15" s="62" customFormat="1" ht="12.75" hidden="1">
      <c r="A581" s="63"/>
      <c r="B581" s="64"/>
      <c r="C581" s="71"/>
      <c r="D581" s="71"/>
      <c r="E581" s="65"/>
      <c r="F581" s="66"/>
      <c r="G581" s="67"/>
      <c r="H581" s="68">
        <f>H580</f>
        <v>0</v>
      </c>
      <c r="I581" s="68"/>
      <c r="J581" s="68" t="str">
        <f>J580</f>
        <v> </v>
      </c>
      <c r="K581" s="69" t="str">
        <f>K580</f>
        <v> </v>
      </c>
      <c r="M581" s="61">
        <f>H581-0.1</f>
        <v>-0.1</v>
      </c>
      <c r="N581" s="48" t="str">
        <f>J581</f>
        <v> </v>
      </c>
      <c r="O581" s="50" t="str">
        <f>K581</f>
        <v> </v>
      </c>
    </row>
    <row r="582" spans="1:15" ht="12.75" hidden="1">
      <c r="A582" s="9">
        <f>B580</f>
        <v>0</v>
      </c>
      <c r="B582" s="41"/>
      <c r="C582" s="55"/>
      <c r="D582" s="55"/>
      <c r="E582" s="42"/>
      <c r="F582" s="43"/>
      <c r="G582" s="8">
        <f t="shared" si="45"/>
        <v>0</v>
      </c>
      <c r="H582" s="7">
        <f t="shared" si="46"/>
        <v>0</v>
      </c>
      <c r="I582" s="7">
        <f t="shared" si="47"/>
        <v>0</v>
      </c>
      <c r="J582" s="7" t="str">
        <f t="shared" si="48"/>
        <v> </v>
      </c>
      <c r="K582" s="15" t="str">
        <f t="shared" si="49"/>
        <v> </v>
      </c>
      <c r="M582" s="61">
        <f t="shared" si="44"/>
        <v>0.1</v>
      </c>
      <c r="N582" s="48" t="str">
        <f t="shared" si="42"/>
        <v> </v>
      </c>
      <c r="O582" s="50" t="str">
        <f t="shared" si="43"/>
        <v> </v>
      </c>
    </row>
    <row r="583" spans="1:15" s="62" customFormat="1" ht="12.75" hidden="1">
      <c r="A583" s="63"/>
      <c r="B583" s="64"/>
      <c r="C583" s="71"/>
      <c r="D583" s="71"/>
      <c r="E583" s="65"/>
      <c r="F583" s="66"/>
      <c r="G583" s="67"/>
      <c r="H583" s="68">
        <f>H582</f>
        <v>0</v>
      </c>
      <c r="I583" s="68"/>
      <c r="J583" s="68" t="str">
        <f>J582</f>
        <v> </v>
      </c>
      <c r="K583" s="69" t="str">
        <f>K582</f>
        <v> </v>
      </c>
      <c r="M583" s="61">
        <f>H583-0.1</f>
        <v>-0.1</v>
      </c>
      <c r="N583" s="48" t="str">
        <f>J583</f>
        <v> </v>
      </c>
      <c r="O583" s="50" t="str">
        <f>K583</f>
        <v> </v>
      </c>
    </row>
    <row r="584" spans="1:15" ht="12.75" hidden="1">
      <c r="A584" s="9">
        <f>B582</f>
        <v>0</v>
      </c>
      <c r="B584" s="41"/>
      <c r="C584" s="55"/>
      <c r="D584" s="55"/>
      <c r="E584" s="42"/>
      <c r="F584" s="43"/>
      <c r="G584" s="8">
        <f t="shared" si="45"/>
        <v>0</v>
      </c>
      <c r="H584" s="7">
        <f t="shared" si="46"/>
        <v>0</v>
      </c>
      <c r="I584" s="7">
        <f t="shared" si="47"/>
        <v>0</v>
      </c>
      <c r="J584" s="7" t="str">
        <f t="shared" si="48"/>
        <v> </v>
      </c>
      <c r="K584" s="15" t="str">
        <f t="shared" si="49"/>
        <v> </v>
      </c>
      <c r="M584" s="61">
        <f t="shared" si="44"/>
        <v>0.1</v>
      </c>
      <c r="N584" s="48" t="str">
        <f t="shared" si="42"/>
        <v> </v>
      </c>
      <c r="O584" s="50" t="str">
        <f t="shared" si="43"/>
        <v> </v>
      </c>
    </row>
    <row r="585" spans="1:15" s="62" customFormat="1" ht="12.75" hidden="1">
      <c r="A585" s="63"/>
      <c r="B585" s="64"/>
      <c r="C585" s="71"/>
      <c r="D585" s="71"/>
      <c r="E585" s="65"/>
      <c r="F585" s="66"/>
      <c r="G585" s="67"/>
      <c r="H585" s="68">
        <f>H584</f>
        <v>0</v>
      </c>
      <c r="I585" s="68"/>
      <c r="J585" s="68" t="str">
        <f>J584</f>
        <v> </v>
      </c>
      <c r="K585" s="69" t="str">
        <f>K584</f>
        <v> </v>
      </c>
      <c r="M585" s="61">
        <f>H585-0.1</f>
        <v>-0.1</v>
      </c>
      <c r="N585" s="48" t="str">
        <f>J585</f>
        <v> </v>
      </c>
      <c r="O585" s="50" t="str">
        <f>K585</f>
        <v> </v>
      </c>
    </row>
    <row r="586" spans="1:15" ht="12.75" hidden="1">
      <c r="A586" s="9">
        <f>B584</f>
        <v>0</v>
      </c>
      <c r="B586" s="41"/>
      <c r="C586" s="55"/>
      <c r="D586" s="55"/>
      <c r="E586" s="42"/>
      <c r="F586" s="43"/>
      <c r="G586" s="8">
        <f t="shared" si="45"/>
        <v>0</v>
      </c>
      <c r="H586" s="7">
        <f t="shared" si="46"/>
        <v>0</v>
      </c>
      <c r="I586" s="7">
        <f t="shared" si="47"/>
        <v>0</v>
      </c>
      <c r="J586" s="7" t="str">
        <f t="shared" si="48"/>
        <v> </v>
      </c>
      <c r="K586" s="15" t="str">
        <f t="shared" si="49"/>
        <v> </v>
      </c>
      <c r="M586" s="61">
        <f t="shared" si="44"/>
        <v>0.1</v>
      </c>
      <c r="N586" s="48" t="str">
        <f t="shared" si="42"/>
        <v> </v>
      </c>
      <c r="O586" s="50" t="str">
        <f t="shared" si="43"/>
        <v> </v>
      </c>
    </row>
    <row r="587" spans="1:15" s="62" customFormat="1" ht="12.75" hidden="1">
      <c r="A587" s="63"/>
      <c r="B587" s="64"/>
      <c r="C587" s="71"/>
      <c r="D587" s="71"/>
      <c r="E587" s="65"/>
      <c r="F587" s="66"/>
      <c r="G587" s="67"/>
      <c r="H587" s="68">
        <f>H586</f>
        <v>0</v>
      </c>
      <c r="I587" s="68"/>
      <c r="J587" s="68" t="str">
        <f>J586</f>
        <v> </v>
      </c>
      <c r="K587" s="69" t="str">
        <f>K586</f>
        <v> </v>
      </c>
      <c r="M587" s="61">
        <f>H587-0.1</f>
        <v>-0.1</v>
      </c>
      <c r="N587" s="48" t="str">
        <f>J587</f>
        <v> </v>
      </c>
      <c r="O587" s="50" t="str">
        <f>K587</f>
        <v> </v>
      </c>
    </row>
    <row r="588" spans="1:15" ht="12.75" hidden="1">
      <c r="A588" s="9">
        <f>B586</f>
        <v>0</v>
      </c>
      <c r="B588" s="41"/>
      <c r="C588" s="55"/>
      <c r="D588" s="55"/>
      <c r="E588" s="42"/>
      <c r="F588" s="43"/>
      <c r="G588" s="8">
        <f t="shared" si="45"/>
        <v>0</v>
      </c>
      <c r="H588" s="7">
        <f t="shared" si="46"/>
        <v>0</v>
      </c>
      <c r="I588" s="7">
        <f t="shared" si="47"/>
        <v>0</v>
      </c>
      <c r="J588" s="7" t="str">
        <f t="shared" si="48"/>
        <v> </v>
      </c>
      <c r="K588" s="15" t="str">
        <f t="shared" si="49"/>
        <v> </v>
      </c>
      <c r="M588" s="61">
        <f t="shared" si="44"/>
        <v>0.1</v>
      </c>
      <c r="N588" s="48" t="str">
        <f t="shared" si="42"/>
        <v> </v>
      </c>
      <c r="O588" s="50" t="str">
        <f t="shared" si="43"/>
        <v> </v>
      </c>
    </row>
    <row r="589" spans="1:15" s="62" customFormat="1" ht="12.75" hidden="1">
      <c r="A589" s="63"/>
      <c r="B589" s="64"/>
      <c r="C589" s="71"/>
      <c r="D589" s="71"/>
      <c r="E589" s="65"/>
      <c r="F589" s="66"/>
      <c r="G589" s="67"/>
      <c r="H589" s="68">
        <f>H588</f>
        <v>0</v>
      </c>
      <c r="I589" s="68"/>
      <c r="J589" s="68" t="str">
        <f>J588</f>
        <v> </v>
      </c>
      <c r="K589" s="69" t="str">
        <f>K588</f>
        <v> </v>
      </c>
      <c r="M589" s="61">
        <f>H589-0.1</f>
        <v>-0.1</v>
      </c>
      <c r="N589" s="48" t="str">
        <f>J589</f>
        <v> </v>
      </c>
      <c r="O589" s="50" t="str">
        <f>K589</f>
        <v> </v>
      </c>
    </row>
    <row r="590" spans="1:15" ht="12.75" hidden="1">
      <c r="A590" s="9">
        <f>B588</f>
        <v>0</v>
      </c>
      <c r="B590" s="41"/>
      <c r="C590" s="55"/>
      <c r="D590" s="55"/>
      <c r="E590" s="42"/>
      <c r="F590" s="43"/>
      <c r="G590" s="8">
        <f t="shared" si="45"/>
        <v>0</v>
      </c>
      <c r="H590" s="7">
        <f t="shared" si="46"/>
        <v>0</v>
      </c>
      <c r="I590" s="7">
        <f t="shared" si="47"/>
        <v>0</v>
      </c>
      <c r="J590" s="7" t="str">
        <f t="shared" si="48"/>
        <v> </v>
      </c>
      <c r="K590" s="15" t="str">
        <f t="shared" si="49"/>
        <v> </v>
      </c>
      <c r="M590" s="61">
        <f t="shared" si="44"/>
        <v>0.1</v>
      </c>
      <c r="N590" s="48" t="str">
        <f t="shared" si="42"/>
        <v> </v>
      </c>
      <c r="O590" s="50" t="str">
        <f t="shared" si="43"/>
        <v> </v>
      </c>
    </row>
    <row r="591" spans="1:15" s="62" customFormat="1" ht="12.75" hidden="1">
      <c r="A591" s="63"/>
      <c r="B591" s="64"/>
      <c r="C591" s="71"/>
      <c r="D591" s="71"/>
      <c r="E591" s="65"/>
      <c r="F591" s="66"/>
      <c r="G591" s="67"/>
      <c r="H591" s="68">
        <f>H590</f>
        <v>0</v>
      </c>
      <c r="I591" s="68"/>
      <c r="J591" s="68" t="str">
        <f>J590</f>
        <v> </v>
      </c>
      <c r="K591" s="69" t="str">
        <f>K590</f>
        <v> </v>
      </c>
      <c r="M591" s="61">
        <f>H591-0.1</f>
        <v>-0.1</v>
      </c>
      <c r="N591" s="48" t="str">
        <f>J591</f>
        <v> </v>
      </c>
      <c r="O591" s="50" t="str">
        <f>K591</f>
        <v> </v>
      </c>
    </row>
    <row r="592" spans="1:15" ht="12.75" hidden="1">
      <c r="A592" s="9">
        <f>B590</f>
        <v>0</v>
      </c>
      <c r="B592" s="41"/>
      <c r="C592" s="55"/>
      <c r="D592" s="55"/>
      <c r="E592" s="42"/>
      <c r="F592" s="43"/>
      <c r="G592" s="8">
        <f t="shared" si="45"/>
        <v>0</v>
      </c>
      <c r="H592" s="7">
        <f t="shared" si="46"/>
        <v>0</v>
      </c>
      <c r="I592" s="7">
        <f t="shared" si="47"/>
        <v>0</v>
      </c>
      <c r="J592" s="7" t="str">
        <f t="shared" si="48"/>
        <v> </v>
      </c>
      <c r="K592" s="15" t="str">
        <f t="shared" si="49"/>
        <v> </v>
      </c>
      <c r="M592" s="61">
        <f t="shared" si="44"/>
        <v>0.1</v>
      </c>
      <c r="N592" s="48" t="str">
        <f t="shared" si="42"/>
        <v> </v>
      </c>
      <c r="O592" s="50" t="str">
        <f t="shared" si="43"/>
        <v> </v>
      </c>
    </row>
    <row r="593" spans="1:15" s="62" customFormat="1" ht="12.75" hidden="1">
      <c r="A593" s="63"/>
      <c r="B593" s="64"/>
      <c r="C593" s="71"/>
      <c r="D593" s="71"/>
      <c r="E593" s="65"/>
      <c r="F593" s="66"/>
      <c r="G593" s="67"/>
      <c r="H593" s="68">
        <f>H592</f>
        <v>0</v>
      </c>
      <c r="I593" s="68"/>
      <c r="J593" s="68" t="str">
        <f>J592</f>
        <v> </v>
      </c>
      <c r="K593" s="69" t="str">
        <f>K592</f>
        <v> </v>
      </c>
      <c r="M593" s="61">
        <f>H593-0.1</f>
        <v>-0.1</v>
      </c>
      <c r="N593" s="48" t="str">
        <f>J593</f>
        <v> </v>
      </c>
      <c r="O593" s="50" t="str">
        <f>K593</f>
        <v> </v>
      </c>
    </row>
    <row r="594" spans="1:15" ht="12.75" hidden="1">
      <c r="A594" s="9">
        <f>B592</f>
        <v>0</v>
      </c>
      <c r="B594" s="41"/>
      <c r="C594" s="55"/>
      <c r="D594" s="55"/>
      <c r="E594" s="42"/>
      <c r="F594" s="43"/>
      <c r="G594" s="8">
        <f t="shared" si="45"/>
        <v>0</v>
      </c>
      <c r="H594" s="7">
        <f t="shared" si="46"/>
        <v>0</v>
      </c>
      <c r="I594" s="7">
        <f t="shared" si="47"/>
        <v>0</v>
      </c>
      <c r="J594" s="7" t="str">
        <f t="shared" si="48"/>
        <v> </v>
      </c>
      <c r="K594" s="15" t="str">
        <f t="shared" si="49"/>
        <v> </v>
      </c>
      <c r="M594" s="61">
        <f t="shared" si="44"/>
        <v>0.1</v>
      </c>
      <c r="N594" s="48" t="str">
        <f t="shared" si="42"/>
        <v> </v>
      </c>
      <c r="O594" s="50" t="str">
        <f t="shared" si="43"/>
        <v> </v>
      </c>
    </row>
    <row r="595" spans="1:15" s="62" customFormat="1" ht="12.75" hidden="1">
      <c r="A595" s="63"/>
      <c r="B595" s="64"/>
      <c r="C595" s="71"/>
      <c r="D595" s="71"/>
      <c r="E595" s="65"/>
      <c r="F595" s="66"/>
      <c r="G595" s="67"/>
      <c r="H595" s="68">
        <f>H594</f>
        <v>0</v>
      </c>
      <c r="I595" s="68"/>
      <c r="J595" s="68" t="str">
        <f>J594</f>
        <v> </v>
      </c>
      <c r="K595" s="69" t="str">
        <f>K594</f>
        <v> </v>
      </c>
      <c r="M595" s="61">
        <f>H595-0.1</f>
        <v>-0.1</v>
      </c>
      <c r="N595" s="48" t="str">
        <f>J595</f>
        <v> </v>
      </c>
      <c r="O595" s="50" t="str">
        <f>K595</f>
        <v> </v>
      </c>
    </row>
    <row r="596" spans="1:15" ht="12.75" hidden="1">
      <c r="A596" s="9">
        <f>B594</f>
        <v>0</v>
      </c>
      <c r="B596" s="41"/>
      <c r="C596" s="55"/>
      <c r="D596" s="55"/>
      <c r="E596" s="42"/>
      <c r="F596" s="43"/>
      <c r="G596" s="8">
        <f t="shared" si="45"/>
        <v>0</v>
      </c>
      <c r="H596" s="7">
        <f t="shared" si="46"/>
        <v>0</v>
      </c>
      <c r="I596" s="7">
        <f t="shared" si="47"/>
        <v>0</v>
      </c>
      <c r="J596" s="7" t="str">
        <f t="shared" si="48"/>
        <v> </v>
      </c>
      <c r="K596" s="15" t="str">
        <f t="shared" si="49"/>
        <v> </v>
      </c>
      <c r="M596" s="61">
        <f t="shared" si="44"/>
        <v>0.1</v>
      </c>
      <c r="N596" s="48" t="str">
        <f t="shared" si="42"/>
        <v> </v>
      </c>
      <c r="O596" s="50" t="str">
        <f t="shared" si="43"/>
        <v> </v>
      </c>
    </row>
    <row r="597" spans="1:15" s="62" customFormat="1" ht="12.75" hidden="1">
      <c r="A597" s="63"/>
      <c r="B597" s="64"/>
      <c r="C597" s="71"/>
      <c r="D597" s="71"/>
      <c r="E597" s="65"/>
      <c r="F597" s="66"/>
      <c r="G597" s="67"/>
      <c r="H597" s="68">
        <f>H596</f>
        <v>0</v>
      </c>
      <c r="I597" s="68"/>
      <c r="J597" s="68" t="str">
        <f>J596</f>
        <v> </v>
      </c>
      <c r="K597" s="69" t="str">
        <f>K596</f>
        <v> </v>
      </c>
      <c r="M597" s="61">
        <f>H597-0.1</f>
        <v>-0.1</v>
      </c>
      <c r="N597" s="48" t="str">
        <f>J597</f>
        <v> </v>
      </c>
      <c r="O597" s="50" t="str">
        <f>K597</f>
        <v> </v>
      </c>
    </row>
    <row r="598" spans="1:15" ht="12.75" hidden="1">
      <c r="A598" s="9">
        <f>B596</f>
        <v>0</v>
      </c>
      <c r="B598" s="41"/>
      <c r="C598" s="55"/>
      <c r="D598" s="55"/>
      <c r="E598" s="42"/>
      <c r="F598" s="43"/>
      <c r="G598" s="8">
        <f t="shared" si="45"/>
        <v>0</v>
      </c>
      <c r="H598" s="7">
        <f t="shared" si="46"/>
        <v>0</v>
      </c>
      <c r="I598" s="7">
        <f t="shared" si="47"/>
        <v>0</v>
      </c>
      <c r="J598" s="7" t="str">
        <f t="shared" si="48"/>
        <v> </v>
      </c>
      <c r="K598" s="15" t="str">
        <f t="shared" si="49"/>
        <v> </v>
      </c>
      <c r="M598" s="61">
        <f t="shared" si="44"/>
        <v>0.1</v>
      </c>
      <c r="N598" s="48" t="str">
        <f t="shared" si="42"/>
        <v> </v>
      </c>
      <c r="O598" s="50" t="str">
        <f t="shared" si="43"/>
        <v> </v>
      </c>
    </row>
    <row r="599" spans="1:15" s="62" customFormat="1" ht="12.75" hidden="1">
      <c r="A599" s="63"/>
      <c r="B599" s="64"/>
      <c r="C599" s="71"/>
      <c r="D599" s="71"/>
      <c r="E599" s="65"/>
      <c r="F599" s="66"/>
      <c r="G599" s="67"/>
      <c r="H599" s="68">
        <f>H598</f>
        <v>0</v>
      </c>
      <c r="I599" s="68"/>
      <c r="J599" s="68" t="str">
        <f>J598</f>
        <v> </v>
      </c>
      <c r="K599" s="69" t="str">
        <f>K598</f>
        <v> </v>
      </c>
      <c r="M599" s="61">
        <f>H599-0.1</f>
        <v>-0.1</v>
      </c>
      <c r="N599" s="48" t="str">
        <f>J599</f>
        <v> </v>
      </c>
      <c r="O599" s="50" t="str">
        <f>K599</f>
        <v> </v>
      </c>
    </row>
    <row r="600" spans="1:15" ht="12.75" hidden="1">
      <c r="A600" s="9">
        <f>B598</f>
        <v>0</v>
      </c>
      <c r="B600" s="41"/>
      <c r="C600" s="55"/>
      <c r="D600" s="55"/>
      <c r="E600" s="42"/>
      <c r="F600" s="43"/>
      <c r="G600" s="8">
        <f t="shared" si="45"/>
        <v>0</v>
      </c>
      <c r="H600" s="7">
        <f t="shared" si="46"/>
        <v>0</v>
      </c>
      <c r="I600" s="7">
        <f t="shared" si="47"/>
        <v>0</v>
      </c>
      <c r="J600" s="7" t="str">
        <f t="shared" si="48"/>
        <v> </v>
      </c>
      <c r="K600" s="15" t="str">
        <f t="shared" si="49"/>
        <v> </v>
      </c>
      <c r="M600" s="61">
        <f t="shared" si="44"/>
        <v>0.1</v>
      </c>
      <c r="N600" s="48" t="str">
        <f t="shared" si="42"/>
        <v> </v>
      </c>
      <c r="O600" s="50" t="str">
        <f t="shared" si="43"/>
        <v> </v>
      </c>
    </row>
    <row r="601" spans="1:15" s="62" customFormat="1" ht="12.75" hidden="1">
      <c r="A601" s="63"/>
      <c r="B601" s="64"/>
      <c r="C601" s="71"/>
      <c r="D601" s="71"/>
      <c r="E601" s="65"/>
      <c r="F601" s="66"/>
      <c r="G601" s="67"/>
      <c r="H601" s="68">
        <f>H600</f>
        <v>0</v>
      </c>
      <c r="I601" s="68"/>
      <c r="J601" s="68" t="str">
        <f>J600</f>
        <v> </v>
      </c>
      <c r="K601" s="69" t="str">
        <f>K600</f>
        <v> </v>
      </c>
      <c r="M601" s="61">
        <f>H601-0.1</f>
        <v>-0.1</v>
      </c>
      <c r="N601" s="48" t="str">
        <f>J601</f>
        <v> </v>
      </c>
      <c r="O601" s="50" t="str">
        <f>K601</f>
        <v> </v>
      </c>
    </row>
    <row r="602" spans="1:15" ht="12.75" hidden="1">
      <c r="A602" s="9">
        <f>B600</f>
        <v>0</v>
      </c>
      <c r="B602" s="41"/>
      <c r="C602" s="55"/>
      <c r="D602" s="55"/>
      <c r="E602" s="42"/>
      <c r="F602" s="43"/>
      <c r="G602" s="8">
        <f t="shared" si="45"/>
        <v>0</v>
      </c>
      <c r="H602" s="7">
        <f t="shared" si="46"/>
        <v>0</v>
      </c>
      <c r="I602" s="7">
        <f t="shared" si="47"/>
        <v>0</v>
      </c>
      <c r="J602" s="7" t="str">
        <f t="shared" si="48"/>
        <v> </v>
      </c>
      <c r="K602" s="15" t="str">
        <f t="shared" si="49"/>
        <v> </v>
      </c>
      <c r="M602" s="61">
        <f t="shared" si="44"/>
        <v>0.1</v>
      </c>
      <c r="N602" s="48" t="str">
        <f t="shared" si="42"/>
        <v> </v>
      </c>
      <c r="O602" s="50" t="str">
        <f t="shared" si="43"/>
        <v> </v>
      </c>
    </row>
    <row r="603" spans="1:15" s="62" customFormat="1" ht="12.75" hidden="1">
      <c r="A603" s="63"/>
      <c r="B603" s="64"/>
      <c r="C603" s="71"/>
      <c r="D603" s="71"/>
      <c r="E603" s="65"/>
      <c r="F603" s="66"/>
      <c r="G603" s="67"/>
      <c r="H603" s="68">
        <f>H602</f>
        <v>0</v>
      </c>
      <c r="I603" s="68"/>
      <c r="J603" s="68" t="str">
        <f>J602</f>
        <v> </v>
      </c>
      <c r="K603" s="69" t="str">
        <f>K602</f>
        <v> </v>
      </c>
      <c r="M603" s="61">
        <f>H603-0.1</f>
        <v>-0.1</v>
      </c>
      <c r="N603" s="48" t="str">
        <f>J603</f>
        <v> </v>
      </c>
      <c r="O603" s="50" t="str">
        <f>K603</f>
        <v> </v>
      </c>
    </row>
    <row r="604" spans="1:15" ht="12.75" hidden="1">
      <c r="A604" s="9">
        <f>B602</f>
        <v>0</v>
      </c>
      <c r="B604" s="41"/>
      <c r="C604" s="55"/>
      <c r="D604" s="55"/>
      <c r="E604" s="42"/>
      <c r="F604" s="43"/>
      <c r="G604" s="8">
        <f t="shared" si="45"/>
        <v>0</v>
      </c>
      <c r="H604" s="7">
        <f t="shared" si="46"/>
        <v>0</v>
      </c>
      <c r="I604" s="7">
        <f t="shared" si="47"/>
        <v>0</v>
      </c>
      <c r="J604" s="7" t="str">
        <f t="shared" si="48"/>
        <v> </v>
      </c>
      <c r="K604" s="15" t="str">
        <f t="shared" si="49"/>
        <v> </v>
      </c>
      <c r="M604" s="61">
        <f t="shared" si="44"/>
        <v>0.1</v>
      </c>
      <c r="N604" s="48" t="str">
        <f t="shared" si="42"/>
        <v> </v>
      </c>
      <c r="O604" s="50" t="str">
        <f t="shared" si="43"/>
        <v> </v>
      </c>
    </row>
    <row r="605" spans="1:15" s="62" customFormat="1" ht="12.75" hidden="1">
      <c r="A605" s="63"/>
      <c r="B605" s="64"/>
      <c r="C605" s="71"/>
      <c r="D605" s="71"/>
      <c r="E605" s="65"/>
      <c r="F605" s="66"/>
      <c r="G605" s="67"/>
      <c r="H605" s="68">
        <f>H604</f>
        <v>0</v>
      </c>
      <c r="I605" s="68"/>
      <c r="J605" s="68" t="str">
        <f>J604</f>
        <v> </v>
      </c>
      <c r="K605" s="69" t="str">
        <f>K604</f>
        <v> </v>
      </c>
      <c r="M605" s="61">
        <f>H605-0.1</f>
        <v>-0.1</v>
      </c>
      <c r="N605" s="48" t="str">
        <f>J605</f>
        <v> </v>
      </c>
      <c r="O605" s="50" t="str">
        <f>K605</f>
        <v> </v>
      </c>
    </row>
    <row r="606" spans="1:15" ht="12.75" hidden="1">
      <c r="A606" s="9">
        <f>B604</f>
        <v>0</v>
      </c>
      <c r="B606" s="41"/>
      <c r="C606" s="55"/>
      <c r="D606" s="55"/>
      <c r="E606" s="42"/>
      <c r="F606" s="43"/>
      <c r="G606" s="8">
        <f t="shared" si="45"/>
        <v>0</v>
      </c>
      <c r="H606" s="7">
        <f t="shared" si="46"/>
        <v>0</v>
      </c>
      <c r="I606" s="7">
        <f t="shared" si="47"/>
        <v>0</v>
      </c>
      <c r="J606" s="7" t="str">
        <f t="shared" si="48"/>
        <v> </v>
      </c>
      <c r="K606" s="15" t="str">
        <f t="shared" si="49"/>
        <v> </v>
      </c>
      <c r="M606" s="61">
        <f t="shared" si="44"/>
        <v>0.1</v>
      </c>
      <c r="N606" s="48" t="str">
        <f t="shared" si="42"/>
        <v> </v>
      </c>
      <c r="O606" s="50" t="str">
        <f t="shared" si="43"/>
        <v> </v>
      </c>
    </row>
    <row r="607" spans="1:15" s="62" customFormat="1" ht="12.75" hidden="1">
      <c r="A607" s="63"/>
      <c r="B607" s="64"/>
      <c r="C607" s="71"/>
      <c r="D607" s="71"/>
      <c r="E607" s="65"/>
      <c r="F607" s="66"/>
      <c r="G607" s="67"/>
      <c r="H607" s="68">
        <f>H606</f>
        <v>0</v>
      </c>
      <c r="I607" s="68"/>
      <c r="J607" s="68" t="str">
        <f>J606</f>
        <v> </v>
      </c>
      <c r="K607" s="69" t="str">
        <f>K606</f>
        <v> </v>
      </c>
      <c r="M607" s="61">
        <f>H607-0.1</f>
        <v>-0.1</v>
      </c>
      <c r="N607" s="48" t="str">
        <f>J607</f>
        <v> </v>
      </c>
      <c r="O607" s="50" t="str">
        <f>K607</f>
        <v> </v>
      </c>
    </row>
    <row r="608" spans="1:15" ht="12.75" hidden="1">
      <c r="A608" s="9">
        <f>B606</f>
        <v>0</v>
      </c>
      <c r="B608" s="41"/>
      <c r="C608" s="55"/>
      <c r="D608" s="55"/>
      <c r="E608" s="42"/>
      <c r="F608" s="43"/>
      <c r="G608" s="8">
        <f t="shared" si="45"/>
        <v>0</v>
      </c>
      <c r="H608" s="7">
        <f t="shared" si="46"/>
        <v>0</v>
      </c>
      <c r="I608" s="7">
        <f t="shared" si="47"/>
        <v>0</v>
      </c>
      <c r="J608" s="7" t="str">
        <f t="shared" si="48"/>
        <v> </v>
      </c>
      <c r="K608" s="15" t="str">
        <f t="shared" si="49"/>
        <v> </v>
      </c>
      <c r="M608" s="61">
        <f t="shared" si="44"/>
        <v>0.1</v>
      </c>
      <c r="N608" s="48" t="str">
        <f t="shared" si="42"/>
        <v> </v>
      </c>
      <c r="O608" s="50" t="str">
        <f t="shared" si="43"/>
        <v> </v>
      </c>
    </row>
    <row r="609" spans="1:15" s="62" customFormat="1" ht="12.75" hidden="1">
      <c r="A609" s="63"/>
      <c r="B609" s="64"/>
      <c r="C609" s="71"/>
      <c r="D609" s="71"/>
      <c r="E609" s="65"/>
      <c r="F609" s="66"/>
      <c r="G609" s="67"/>
      <c r="H609" s="68">
        <f>H608</f>
        <v>0</v>
      </c>
      <c r="I609" s="68"/>
      <c r="J609" s="68" t="str">
        <f>J608</f>
        <v> </v>
      </c>
      <c r="K609" s="69" t="str">
        <f>K608</f>
        <v> </v>
      </c>
      <c r="M609" s="61">
        <f>H609-0.1</f>
        <v>-0.1</v>
      </c>
      <c r="N609" s="48" t="str">
        <f>J609</f>
        <v> </v>
      </c>
      <c r="O609" s="50" t="str">
        <f>K609</f>
        <v> </v>
      </c>
    </row>
    <row r="610" spans="1:15" ht="12.75" hidden="1">
      <c r="A610" s="9">
        <f>B608</f>
        <v>0</v>
      </c>
      <c r="B610" s="41"/>
      <c r="C610" s="55"/>
      <c r="D610" s="55"/>
      <c r="E610" s="42"/>
      <c r="F610" s="43"/>
      <c r="G610" s="8">
        <f t="shared" si="45"/>
        <v>0</v>
      </c>
      <c r="H610" s="7">
        <f t="shared" si="46"/>
        <v>0</v>
      </c>
      <c r="I610" s="7">
        <f t="shared" si="47"/>
        <v>0</v>
      </c>
      <c r="J610" s="7" t="str">
        <f t="shared" si="48"/>
        <v> </v>
      </c>
      <c r="K610" s="15" t="str">
        <f t="shared" si="49"/>
        <v> </v>
      </c>
      <c r="M610" s="61">
        <f t="shared" si="44"/>
        <v>0.1</v>
      </c>
      <c r="N610" s="48" t="str">
        <f t="shared" si="42"/>
        <v> </v>
      </c>
      <c r="O610" s="50" t="str">
        <f t="shared" si="43"/>
        <v> </v>
      </c>
    </row>
    <row r="611" spans="1:15" s="62" customFormat="1" ht="12.75" hidden="1">
      <c r="A611" s="63"/>
      <c r="B611" s="64"/>
      <c r="C611" s="71"/>
      <c r="D611" s="71"/>
      <c r="E611" s="65"/>
      <c r="F611" s="66"/>
      <c r="G611" s="67"/>
      <c r="H611" s="68">
        <f>H610</f>
        <v>0</v>
      </c>
      <c r="I611" s="68"/>
      <c r="J611" s="68" t="str">
        <f>J610</f>
        <v> </v>
      </c>
      <c r="K611" s="69" t="str">
        <f>K610</f>
        <v> </v>
      </c>
      <c r="M611" s="61">
        <f>H611-0.1</f>
        <v>-0.1</v>
      </c>
      <c r="N611" s="48" t="str">
        <f>J611</f>
        <v> </v>
      </c>
      <c r="O611" s="50" t="str">
        <f>K611</f>
        <v> </v>
      </c>
    </row>
    <row r="612" spans="1:15" ht="12.75" hidden="1">
      <c r="A612" s="9">
        <f>B610</f>
        <v>0</v>
      </c>
      <c r="B612" s="41"/>
      <c r="C612" s="55"/>
      <c r="D612" s="55"/>
      <c r="E612" s="42"/>
      <c r="F612" s="43"/>
      <c r="G612" s="8">
        <f t="shared" si="45"/>
        <v>0</v>
      </c>
      <c r="H612" s="7">
        <f t="shared" si="46"/>
        <v>0</v>
      </c>
      <c r="I612" s="7">
        <f t="shared" si="47"/>
        <v>0</v>
      </c>
      <c r="J612" s="7" t="str">
        <f t="shared" si="48"/>
        <v> </v>
      </c>
      <c r="K612" s="15" t="str">
        <f t="shared" si="49"/>
        <v> </v>
      </c>
      <c r="M612" s="61">
        <f t="shared" si="44"/>
        <v>0.1</v>
      </c>
      <c r="N612" s="48" t="str">
        <f t="shared" si="42"/>
        <v> </v>
      </c>
      <c r="O612" s="50" t="str">
        <f t="shared" si="43"/>
        <v> </v>
      </c>
    </row>
    <row r="613" spans="1:15" s="62" customFormat="1" ht="12.75" hidden="1">
      <c r="A613" s="63"/>
      <c r="B613" s="64"/>
      <c r="C613" s="71"/>
      <c r="D613" s="71"/>
      <c r="E613" s="65"/>
      <c r="F613" s="66"/>
      <c r="G613" s="67"/>
      <c r="H613" s="68">
        <f>H612</f>
        <v>0</v>
      </c>
      <c r="I613" s="68"/>
      <c r="J613" s="68" t="str">
        <f>J612</f>
        <v> </v>
      </c>
      <c r="K613" s="69" t="str">
        <f>K612</f>
        <v> </v>
      </c>
      <c r="M613" s="61">
        <f>H613-0.1</f>
        <v>-0.1</v>
      </c>
      <c r="N613" s="48" t="str">
        <f>J613</f>
        <v> </v>
      </c>
      <c r="O613" s="50" t="str">
        <f>K613</f>
        <v> </v>
      </c>
    </row>
    <row r="614" spans="1:15" ht="12.75" hidden="1">
      <c r="A614" s="9">
        <f>B612</f>
        <v>0</v>
      </c>
      <c r="B614" s="41"/>
      <c r="C614" s="55"/>
      <c r="D614" s="55"/>
      <c r="E614" s="42"/>
      <c r="F614" s="43"/>
      <c r="G614" s="8">
        <f t="shared" si="45"/>
        <v>0</v>
      </c>
      <c r="H614" s="7">
        <f t="shared" si="46"/>
        <v>0</v>
      </c>
      <c r="I614" s="7">
        <f t="shared" si="47"/>
        <v>0</v>
      </c>
      <c r="J614" s="7" t="str">
        <f t="shared" si="48"/>
        <v> </v>
      </c>
      <c r="K614" s="15" t="str">
        <f t="shared" si="49"/>
        <v> </v>
      </c>
      <c r="M614" s="61">
        <f t="shared" si="44"/>
        <v>0.1</v>
      </c>
      <c r="N614" s="48" t="str">
        <f t="shared" si="42"/>
        <v> </v>
      </c>
      <c r="O614" s="50" t="str">
        <f t="shared" si="43"/>
        <v> </v>
      </c>
    </row>
    <row r="615" spans="1:15" s="62" customFormat="1" ht="12.75" hidden="1">
      <c r="A615" s="63"/>
      <c r="B615" s="64"/>
      <c r="C615" s="71"/>
      <c r="D615" s="71"/>
      <c r="E615" s="65"/>
      <c r="F615" s="66"/>
      <c r="G615" s="67"/>
      <c r="H615" s="68">
        <f>H614</f>
        <v>0</v>
      </c>
      <c r="I615" s="68"/>
      <c r="J615" s="68" t="str">
        <f>J614</f>
        <v> </v>
      </c>
      <c r="K615" s="69" t="str">
        <f>K614</f>
        <v> </v>
      </c>
      <c r="M615" s="61">
        <f>H615-0.1</f>
        <v>-0.1</v>
      </c>
      <c r="N615" s="48" t="str">
        <f>J615</f>
        <v> </v>
      </c>
      <c r="O615" s="50" t="str">
        <f>K615</f>
        <v> </v>
      </c>
    </row>
    <row r="616" spans="1:15" ht="12.75" hidden="1">
      <c r="A616" s="9">
        <f>B614</f>
        <v>0</v>
      </c>
      <c r="B616" s="41"/>
      <c r="C616" s="55"/>
      <c r="D616" s="55"/>
      <c r="E616" s="42"/>
      <c r="F616" s="43"/>
      <c r="G616" s="8">
        <f t="shared" si="45"/>
        <v>0</v>
      </c>
      <c r="H616" s="7">
        <f t="shared" si="46"/>
        <v>0</v>
      </c>
      <c r="I616" s="7">
        <f t="shared" si="47"/>
        <v>0</v>
      </c>
      <c r="J616" s="7" t="str">
        <f t="shared" si="48"/>
        <v> </v>
      </c>
      <c r="K616" s="15" t="str">
        <f t="shared" si="49"/>
        <v> </v>
      </c>
      <c r="M616" s="61">
        <f t="shared" si="44"/>
        <v>0.1</v>
      </c>
      <c r="N616" s="48" t="str">
        <f t="shared" si="42"/>
        <v> </v>
      </c>
      <c r="O616" s="50" t="str">
        <f t="shared" si="43"/>
        <v> </v>
      </c>
    </row>
    <row r="617" spans="1:15" s="62" customFormat="1" ht="12.75" hidden="1">
      <c r="A617" s="63"/>
      <c r="B617" s="64"/>
      <c r="C617" s="71"/>
      <c r="D617" s="71"/>
      <c r="E617" s="65"/>
      <c r="F617" s="66"/>
      <c r="G617" s="67"/>
      <c r="H617" s="68">
        <f>H616</f>
        <v>0</v>
      </c>
      <c r="I617" s="68"/>
      <c r="J617" s="68" t="str">
        <f>J616</f>
        <v> </v>
      </c>
      <c r="K617" s="69" t="str">
        <f>K616</f>
        <v> </v>
      </c>
      <c r="M617" s="61">
        <f>H617-0.1</f>
        <v>-0.1</v>
      </c>
      <c r="N617" s="48" t="str">
        <f>J617</f>
        <v> </v>
      </c>
      <c r="O617" s="50" t="str">
        <f>K617</f>
        <v> </v>
      </c>
    </row>
    <row r="618" spans="1:15" ht="12.75" hidden="1">
      <c r="A618" s="9">
        <f>B616</f>
        <v>0</v>
      </c>
      <c r="B618" s="41"/>
      <c r="C618" s="55"/>
      <c r="D618" s="55"/>
      <c r="E618" s="42"/>
      <c r="F618" s="43"/>
      <c r="G618" s="8">
        <f t="shared" si="45"/>
        <v>0</v>
      </c>
      <c r="H618" s="7">
        <f t="shared" si="46"/>
        <v>0</v>
      </c>
      <c r="I618" s="7">
        <f t="shared" si="47"/>
        <v>0</v>
      </c>
      <c r="J618" s="7" t="str">
        <f t="shared" si="48"/>
        <v> </v>
      </c>
      <c r="K618" s="15" t="str">
        <f t="shared" si="49"/>
        <v> </v>
      </c>
      <c r="M618" s="61">
        <f t="shared" si="44"/>
        <v>0.1</v>
      </c>
      <c r="N618" s="48" t="str">
        <f t="shared" si="42"/>
        <v> </v>
      </c>
      <c r="O618" s="50" t="str">
        <f t="shared" si="43"/>
        <v> </v>
      </c>
    </row>
    <row r="619" spans="1:15" s="62" customFormat="1" ht="12.75" hidden="1">
      <c r="A619" s="63"/>
      <c r="B619" s="64"/>
      <c r="C619" s="71"/>
      <c r="D619" s="71"/>
      <c r="E619" s="65"/>
      <c r="F619" s="66"/>
      <c r="G619" s="67"/>
      <c r="H619" s="68">
        <f>H618</f>
        <v>0</v>
      </c>
      <c r="I619" s="68"/>
      <c r="J619" s="68" t="str">
        <f>J618</f>
        <v> </v>
      </c>
      <c r="K619" s="69" t="str">
        <f>K618</f>
        <v> </v>
      </c>
      <c r="M619" s="61">
        <f>H619-0.1</f>
        <v>-0.1</v>
      </c>
      <c r="N619" s="48" t="str">
        <f>J619</f>
        <v> </v>
      </c>
      <c r="O619" s="50" t="str">
        <f>K619</f>
        <v> </v>
      </c>
    </row>
    <row r="620" spans="1:15" ht="12.75" hidden="1">
      <c r="A620" s="9">
        <f>B618</f>
        <v>0</v>
      </c>
      <c r="B620" s="41"/>
      <c r="C620" s="55"/>
      <c r="D620" s="55"/>
      <c r="E620" s="42"/>
      <c r="F620" s="43"/>
      <c r="G620" s="8">
        <f t="shared" si="45"/>
        <v>0</v>
      </c>
      <c r="H620" s="7">
        <f t="shared" si="46"/>
        <v>0</v>
      </c>
      <c r="I620" s="7">
        <f t="shared" si="47"/>
        <v>0</v>
      </c>
      <c r="J620" s="7" t="str">
        <f t="shared" si="48"/>
        <v> </v>
      </c>
      <c r="K620" s="15" t="str">
        <f t="shared" si="49"/>
        <v> </v>
      </c>
      <c r="M620" s="61">
        <f t="shared" si="44"/>
        <v>0.1</v>
      </c>
      <c r="N620" s="48" t="str">
        <f t="shared" si="42"/>
        <v> </v>
      </c>
      <c r="O620" s="50" t="str">
        <f t="shared" si="43"/>
        <v> </v>
      </c>
    </row>
    <row r="621" spans="1:15" s="62" customFormat="1" ht="12.75" hidden="1">
      <c r="A621" s="63"/>
      <c r="B621" s="64"/>
      <c r="C621" s="71"/>
      <c r="D621" s="71"/>
      <c r="E621" s="65"/>
      <c r="F621" s="66"/>
      <c r="G621" s="67"/>
      <c r="H621" s="68">
        <f>H620</f>
        <v>0</v>
      </c>
      <c r="I621" s="68"/>
      <c r="J621" s="68" t="str">
        <f>J620</f>
        <v> </v>
      </c>
      <c r="K621" s="69" t="str">
        <f>K620</f>
        <v> </v>
      </c>
      <c r="M621" s="61">
        <f>H621-0.1</f>
        <v>-0.1</v>
      </c>
      <c r="N621" s="48" t="str">
        <f>J621</f>
        <v> </v>
      </c>
      <c r="O621" s="50" t="str">
        <f>K621</f>
        <v> </v>
      </c>
    </row>
    <row r="622" spans="1:15" ht="12.75" hidden="1">
      <c r="A622" s="9">
        <f>B620</f>
        <v>0</v>
      </c>
      <c r="B622" s="41"/>
      <c r="C622" s="55"/>
      <c r="D622" s="55"/>
      <c r="E622" s="42"/>
      <c r="F622" s="43"/>
      <c r="G622" s="8">
        <f t="shared" si="45"/>
        <v>0</v>
      </c>
      <c r="H622" s="7">
        <f t="shared" si="46"/>
        <v>0</v>
      </c>
      <c r="I622" s="7">
        <f t="shared" si="47"/>
        <v>0</v>
      </c>
      <c r="J622" s="7" t="str">
        <f t="shared" si="48"/>
        <v> </v>
      </c>
      <c r="K622" s="15" t="str">
        <f t="shared" si="49"/>
        <v> </v>
      </c>
      <c r="M622" s="61">
        <f t="shared" si="44"/>
        <v>0.1</v>
      </c>
      <c r="N622" s="48" t="str">
        <f t="shared" si="42"/>
        <v> </v>
      </c>
      <c r="O622" s="50" t="str">
        <f t="shared" si="43"/>
        <v> </v>
      </c>
    </row>
    <row r="623" spans="1:15" s="62" customFormat="1" ht="12.75" hidden="1">
      <c r="A623" s="63"/>
      <c r="B623" s="64"/>
      <c r="C623" s="71"/>
      <c r="D623" s="71"/>
      <c r="E623" s="65"/>
      <c r="F623" s="66"/>
      <c r="G623" s="67"/>
      <c r="H623" s="68">
        <f>H622</f>
        <v>0</v>
      </c>
      <c r="I623" s="68"/>
      <c r="J623" s="68" t="str">
        <f>J622</f>
        <v> </v>
      </c>
      <c r="K623" s="69" t="str">
        <f>K622</f>
        <v> </v>
      </c>
      <c r="M623" s="61">
        <f>H623-0.1</f>
        <v>-0.1</v>
      </c>
      <c r="N623" s="48" t="str">
        <f>J623</f>
        <v> </v>
      </c>
      <c r="O623" s="50" t="str">
        <f>K623</f>
        <v> </v>
      </c>
    </row>
    <row r="624" spans="1:15" ht="12.75" hidden="1">
      <c r="A624" s="9">
        <f>B622</f>
        <v>0</v>
      </c>
      <c r="B624" s="41"/>
      <c r="C624" s="55"/>
      <c r="D624" s="55"/>
      <c r="E624" s="42"/>
      <c r="F624" s="43"/>
      <c r="G624" s="8">
        <f t="shared" si="45"/>
        <v>0</v>
      </c>
      <c r="H624" s="7">
        <f t="shared" si="46"/>
        <v>0</v>
      </c>
      <c r="I624" s="7">
        <f t="shared" si="47"/>
        <v>0</v>
      </c>
      <c r="J624" s="7" t="str">
        <f t="shared" si="48"/>
        <v> </v>
      </c>
      <c r="K624" s="15" t="str">
        <f t="shared" si="49"/>
        <v> </v>
      </c>
      <c r="M624" s="61">
        <f t="shared" si="44"/>
        <v>0.1</v>
      </c>
      <c r="N624" s="48" t="str">
        <f t="shared" si="42"/>
        <v> </v>
      </c>
      <c r="O624" s="50" t="str">
        <f t="shared" si="43"/>
        <v> </v>
      </c>
    </row>
    <row r="625" spans="1:15" s="62" customFormat="1" ht="12.75" hidden="1">
      <c r="A625" s="63"/>
      <c r="B625" s="64"/>
      <c r="C625" s="71"/>
      <c r="D625" s="71"/>
      <c r="E625" s="65"/>
      <c r="F625" s="66"/>
      <c r="G625" s="67"/>
      <c r="H625" s="68">
        <f>H624</f>
        <v>0</v>
      </c>
      <c r="I625" s="68"/>
      <c r="J625" s="68" t="str">
        <f>J624</f>
        <v> </v>
      </c>
      <c r="K625" s="69" t="str">
        <f>K624</f>
        <v> </v>
      </c>
      <c r="M625" s="61">
        <f>H625-0.1</f>
        <v>-0.1</v>
      </c>
      <c r="N625" s="48" t="str">
        <f>J625</f>
        <v> </v>
      </c>
      <c r="O625" s="50" t="str">
        <f>K625</f>
        <v> </v>
      </c>
    </row>
    <row r="626" spans="1:15" ht="12.75" hidden="1">
      <c r="A626" s="9">
        <f>B624</f>
        <v>0</v>
      </c>
      <c r="B626" s="41"/>
      <c r="C626" s="55"/>
      <c r="D626" s="55"/>
      <c r="E626" s="42"/>
      <c r="F626" s="43"/>
      <c r="G626" s="8">
        <f t="shared" si="45"/>
        <v>0</v>
      </c>
      <c r="H626" s="7">
        <f t="shared" si="46"/>
        <v>0</v>
      </c>
      <c r="I626" s="7">
        <f t="shared" si="47"/>
        <v>0</v>
      </c>
      <c r="J626" s="7" t="str">
        <f t="shared" si="48"/>
        <v> </v>
      </c>
      <c r="K626" s="15" t="str">
        <f t="shared" si="49"/>
        <v> </v>
      </c>
      <c r="M626" s="61">
        <f t="shared" si="44"/>
        <v>0.1</v>
      </c>
      <c r="N626" s="48" t="str">
        <f t="shared" si="42"/>
        <v> </v>
      </c>
      <c r="O626" s="50" t="str">
        <f t="shared" si="43"/>
        <v> </v>
      </c>
    </row>
    <row r="627" spans="1:15" s="62" customFormat="1" ht="12.75" hidden="1">
      <c r="A627" s="63"/>
      <c r="B627" s="64"/>
      <c r="C627" s="71"/>
      <c r="D627" s="71"/>
      <c r="E627" s="65"/>
      <c r="F627" s="66"/>
      <c r="G627" s="67"/>
      <c r="H627" s="68">
        <f>H626</f>
        <v>0</v>
      </c>
      <c r="I627" s="68"/>
      <c r="J627" s="68" t="str">
        <f>J626</f>
        <v> </v>
      </c>
      <c r="K627" s="69" t="str">
        <f>K626</f>
        <v> </v>
      </c>
      <c r="M627" s="61">
        <f>H627-0.1</f>
        <v>-0.1</v>
      </c>
      <c r="N627" s="48" t="str">
        <f>J627</f>
        <v> </v>
      </c>
      <c r="O627" s="50" t="str">
        <f>K627</f>
        <v> </v>
      </c>
    </row>
    <row r="628" spans="1:15" ht="12.75" hidden="1">
      <c r="A628" s="9">
        <f>B626</f>
        <v>0</v>
      </c>
      <c r="B628" s="41"/>
      <c r="C628" s="55"/>
      <c r="D628" s="55"/>
      <c r="E628" s="42"/>
      <c r="F628" s="43"/>
      <c r="G628" s="8">
        <f t="shared" si="45"/>
        <v>0</v>
      </c>
      <c r="H628" s="7">
        <f t="shared" si="46"/>
        <v>0</v>
      </c>
      <c r="I628" s="7">
        <f t="shared" si="47"/>
        <v>0</v>
      </c>
      <c r="J628" s="7" t="str">
        <f t="shared" si="48"/>
        <v> </v>
      </c>
      <c r="K628" s="15" t="str">
        <f t="shared" si="49"/>
        <v> </v>
      </c>
      <c r="M628" s="61">
        <f t="shared" si="44"/>
        <v>0.1</v>
      </c>
      <c r="N628" s="48" t="str">
        <f t="shared" si="42"/>
        <v> </v>
      </c>
      <c r="O628" s="50" t="str">
        <f t="shared" si="43"/>
        <v> </v>
      </c>
    </row>
    <row r="629" spans="1:15" s="62" customFormat="1" ht="12.75" hidden="1">
      <c r="A629" s="63"/>
      <c r="B629" s="64"/>
      <c r="C629" s="71"/>
      <c r="D629" s="71"/>
      <c r="E629" s="65"/>
      <c r="F629" s="66"/>
      <c r="G629" s="67"/>
      <c r="H629" s="68">
        <f>H628</f>
        <v>0</v>
      </c>
      <c r="I629" s="68"/>
      <c r="J629" s="68" t="str">
        <f>J628</f>
        <v> </v>
      </c>
      <c r="K629" s="69" t="str">
        <f>K628</f>
        <v> </v>
      </c>
      <c r="M629" s="61">
        <f>H629-0.1</f>
        <v>-0.1</v>
      </c>
      <c r="N629" s="48" t="str">
        <f>J629</f>
        <v> </v>
      </c>
      <c r="O629" s="50" t="str">
        <f>K629</f>
        <v> </v>
      </c>
    </row>
    <row r="630" spans="1:15" ht="12.75" hidden="1">
      <c r="A630" s="9">
        <f>B628</f>
        <v>0</v>
      </c>
      <c r="B630" s="41"/>
      <c r="C630" s="55"/>
      <c r="D630" s="55"/>
      <c r="E630" s="42"/>
      <c r="F630" s="43"/>
      <c r="G630" s="8">
        <f t="shared" si="45"/>
        <v>0</v>
      </c>
      <c r="H630" s="7">
        <f t="shared" si="46"/>
        <v>0</v>
      </c>
      <c r="I630" s="7">
        <f t="shared" si="47"/>
        <v>0</v>
      </c>
      <c r="J630" s="7" t="str">
        <f t="shared" si="48"/>
        <v> </v>
      </c>
      <c r="K630" s="15" t="str">
        <f t="shared" si="49"/>
        <v> </v>
      </c>
      <c r="M630" s="61">
        <f t="shared" si="44"/>
        <v>0.1</v>
      </c>
      <c r="N630" s="48" t="str">
        <f t="shared" si="42"/>
        <v> </v>
      </c>
      <c r="O630" s="50" t="str">
        <f t="shared" si="43"/>
        <v> </v>
      </c>
    </row>
    <row r="631" spans="1:15" s="62" customFormat="1" ht="12.75" hidden="1">
      <c r="A631" s="63"/>
      <c r="B631" s="64"/>
      <c r="C631" s="71"/>
      <c r="D631" s="71"/>
      <c r="E631" s="65"/>
      <c r="F631" s="66"/>
      <c r="G631" s="67"/>
      <c r="H631" s="68">
        <f>H630</f>
        <v>0</v>
      </c>
      <c r="I631" s="68"/>
      <c r="J631" s="68" t="str">
        <f>J630</f>
        <v> </v>
      </c>
      <c r="K631" s="69" t="str">
        <f>K630</f>
        <v> </v>
      </c>
      <c r="M631" s="61">
        <f>H631-0.1</f>
        <v>-0.1</v>
      </c>
      <c r="N631" s="48" t="str">
        <f>J631</f>
        <v> </v>
      </c>
      <c r="O631" s="50" t="str">
        <f>K631</f>
        <v> </v>
      </c>
    </row>
    <row r="632" spans="1:15" ht="12.75" hidden="1">
      <c r="A632" s="9">
        <f>B630</f>
        <v>0</v>
      </c>
      <c r="B632" s="41"/>
      <c r="C632" s="55"/>
      <c r="D632" s="55"/>
      <c r="E632" s="42"/>
      <c r="F632" s="43"/>
      <c r="G632" s="8">
        <f t="shared" si="45"/>
        <v>0</v>
      </c>
      <c r="H632" s="7">
        <f t="shared" si="46"/>
        <v>0</v>
      </c>
      <c r="I632" s="7">
        <f t="shared" si="47"/>
        <v>0</v>
      </c>
      <c r="J632" s="7" t="str">
        <f t="shared" si="48"/>
        <v> </v>
      </c>
      <c r="K632" s="15" t="str">
        <f t="shared" si="49"/>
        <v> </v>
      </c>
      <c r="M632" s="61">
        <f t="shared" si="44"/>
        <v>0.1</v>
      </c>
      <c r="N632" s="48" t="str">
        <f t="shared" si="42"/>
        <v> </v>
      </c>
      <c r="O632" s="50" t="str">
        <f t="shared" si="43"/>
        <v> </v>
      </c>
    </row>
    <row r="633" spans="1:15" s="62" customFormat="1" ht="12.75" hidden="1">
      <c r="A633" s="63"/>
      <c r="B633" s="64"/>
      <c r="C633" s="71"/>
      <c r="D633" s="71"/>
      <c r="E633" s="65"/>
      <c r="F633" s="66"/>
      <c r="G633" s="67"/>
      <c r="H633" s="68">
        <f>H632</f>
        <v>0</v>
      </c>
      <c r="I633" s="68"/>
      <c r="J633" s="68" t="str">
        <f>J632</f>
        <v> </v>
      </c>
      <c r="K633" s="69" t="str">
        <f>K632</f>
        <v> </v>
      </c>
      <c r="M633" s="61">
        <f>H633-0.1</f>
        <v>-0.1</v>
      </c>
      <c r="N633" s="48" t="str">
        <f>J633</f>
        <v> </v>
      </c>
      <c r="O633" s="50" t="str">
        <f>K633</f>
        <v> </v>
      </c>
    </row>
    <row r="634" spans="1:15" ht="12.75" hidden="1">
      <c r="A634" s="9">
        <f>B632</f>
        <v>0</v>
      </c>
      <c r="B634" s="41"/>
      <c r="C634" s="55"/>
      <c r="D634" s="55"/>
      <c r="E634" s="42"/>
      <c r="F634" s="43"/>
      <c r="G634" s="8">
        <f t="shared" si="45"/>
        <v>0</v>
      </c>
      <c r="H634" s="7">
        <f t="shared" si="46"/>
        <v>0</v>
      </c>
      <c r="I634" s="7">
        <f t="shared" si="47"/>
        <v>0</v>
      </c>
      <c r="J634" s="7" t="str">
        <f t="shared" si="48"/>
        <v> </v>
      </c>
      <c r="K634" s="15" t="str">
        <f t="shared" si="49"/>
        <v> </v>
      </c>
      <c r="M634" s="61">
        <f t="shared" si="44"/>
        <v>0.1</v>
      </c>
      <c r="N634" s="48" t="str">
        <f t="shared" si="42"/>
        <v> </v>
      </c>
      <c r="O634" s="50" t="str">
        <f t="shared" si="43"/>
        <v> </v>
      </c>
    </row>
    <row r="635" spans="1:15" s="62" customFormat="1" ht="12.75" hidden="1">
      <c r="A635" s="63"/>
      <c r="B635" s="64"/>
      <c r="C635" s="71"/>
      <c r="D635" s="71"/>
      <c r="E635" s="65"/>
      <c r="F635" s="66"/>
      <c r="G635" s="67"/>
      <c r="H635" s="68">
        <f>H634</f>
        <v>0</v>
      </c>
      <c r="I635" s="68"/>
      <c r="J635" s="68" t="str">
        <f>J634</f>
        <v> </v>
      </c>
      <c r="K635" s="69" t="str">
        <f>K634</f>
        <v> </v>
      </c>
      <c r="M635" s="61">
        <f>H635-0.1</f>
        <v>-0.1</v>
      </c>
      <c r="N635" s="48" t="str">
        <f>J635</f>
        <v> </v>
      </c>
      <c r="O635" s="50" t="str">
        <f>K635</f>
        <v> </v>
      </c>
    </row>
    <row r="636" spans="1:15" ht="12.75" hidden="1">
      <c r="A636" s="9">
        <f>B634</f>
        <v>0</v>
      </c>
      <c r="B636" s="41"/>
      <c r="C636" s="55"/>
      <c r="D636" s="55"/>
      <c r="E636" s="42"/>
      <c r="F636" s="43"/>
      <c r="G636" s="8">
        <f t="shared" si="45"/>
        <v>0</v>
      </c>
      <c r="H636" s="7">
        <f t="shared" si="46"/>
        <v>0</v>
      </c>
      <c r="I636" s="7">
        <f t="shared" si="47"/>
        <v>0</v>
      </c>
      <c r="J636" s="7" t="str">
        <f t="shared" si="48"/>
        <v> </v>
      </c>
      <c r="K636" s="15" t="str">
        <f t="shared" si="49"/>
        <v> </v>
      </c>
      <c r="M636" s="61">
        <f t="shared" si="44"/>
        <v>0.1</v>
      </c>
      <c r="N636" s="48" t="str">
        <f t="shared" si="42"/>
        <v> </v>
      </c>
      <c r="O636" s="50" t="str">
        <f t="shared" si="43"/>
        <v> </v>
      </c>
    </row>
    <row r="637" spans="1:15" s="62" customFormat="1" ht="12.75" hidden="1">
      <c r="A637" s="63"/>
      <c r="B637" s="64"/>
      <c r="C637" s="71"/>
      <c r="D637" s="71"/>
      <c r="E637" s="65"/>
      <c r="F637" s="66"/>
      <c r="G637" s="67"/>
      <c r="H637" s="68">
        <f>H636</f>
        <v>0</v>
      </c>
      <c r="I637" s="68"/>
      <c r="J637" s="68" t="str">
        <f>J636</f>
        <v> </v>
      </c>
      <c r="K637" s="69" t="str">
        <f>K636</f>
        <v> </v>
      </c>
      <c r="M637" s="61">
        <f>H637-0.1</f>
        <v>-0.1</v>
      </c>
      <c r="N637" s="48" t="str">
        <f>J637</f>
        <v> </v>
      </c>
      <c r="O637" s="50" t="str">
        <f>K637</f>
        <v> </v>
      </c>
    </row>
    <row r="638" spans="1:15" ht="12.75" hidden="1">
      <c r="A638" s="9">
        <f>B636</f>
        <v>0</v>
      </c>
      <c r="B638" s="41"/>
      <c r="C638" s="55"/>
      <c r="D638" s="55"/>
      <c r="E638" s="42"/>
      <c r="F638" s="43"/>
      <c r="G638" s="8">
        <f t="shared" si="45"/>
        <v>0</v>
      </c>
      <c r="H638" s="7">
        <f t="shared" si="46"/>
        <v>0</v>
      </c>
      <c r="I638" s="7">
        <f t="shared" si="47"/>
        <v>0</v>
      </c>
      <c r="J638" s="7" t="str">
        <f t="shared" si="48"/>
        <v> </v>
      </c>
      <c r="K638" s="15" t="str">
        <f t="shared" si="49"/>
        <v> </v>
      </c>
      <c r="M638" s="61">
        <f t="shared" si="44"/>
        <v>0.1</v>
      </c>
      <c r="N638" s="48" t="str">
        <f t="shared" si="42"/>
        <v> </v>
      </c>
      <c r="O638" s="50" t="str">
        <f t="shared" si="43"/>
        <v> </v>
      </c>
    </row>
    <row r="639" spans="1:15" s="62" customFormat="1" ht="12.75" hidden="1">
      <c r="A639" s="63"/>
      <c r="B639" s="64"/>
      <c r="C639" s="71"/>
      <c r="D639" s="71"/>
      <c r="E639" s="65"/>
      <c r="F639" s="66"/>
      <c r="G639" s="67"/>
      <c r="H639" s="68">
        <f>H638</f>
        <v>0</v>
      </c>
      <c r="I639" s="68"/>
      <c r="J639" s="68" t="str">
        <f>J638</f>
        <v> </v>
      </c>
      <c r="K639" s="69" t="str">
        <f>K638</f>
        <v> </v>
      </c>
      <c r="M639" s="61">
        <f>H639-0.1</f>
        <v>-0.1</v>
      </c>
      <c r="N639" s="48" t="str">
        <f>J639</f>
        <v> </v>
      </c>
      <c r="O639" s="50" t="str">
        <f>K639</f>
        <v> </v>
      </c>
    </row>
    <row r="640" spans="1:15" ht="12.75" hidden="1">
      <c r="A640" s="9">
        <f>B638</f>
        <v>0</v>
      </c>
      <c r="B640" s="41"/>
      <c r="C640" s="55"/>
      <c r="D640" s="55"/>
      <c r="E640" s="42"/>
      <c r="F640" s="43"/>
      <c r="G640" s="8">
        <f t="shared" si="45"/>
        <v>0</v>
      </c>
      <c r="H640" s="7">
        <f t="shared" si="46"/>
        <v>0</v>
      </c>
      <c r="I640" s="7">
        <f t="shared" si="47"/>
        <v>0</v>
      </c>
      <c r="J640" s="7" t="str">
        <f t="shared" si="48"/>
        <v> </v>
      </c>
      <c r="K640" s="15" t="str">
        <f t="shared" si="49"/>
        <v> </v>
      </c>
      <c r="M640" s="61">
        <f t="shared" si="44"/>
        <v>0.1</v>
      </c>
      <c r="N640" s="48" t="str">
        <f t="shared" si="42"/>
        <v> </v>
      </c>
      <c r="O640" s="50" t="str">
        <f t="shared" si="43"/>
        <v> </v>
      </c>
    </row>
    <row r="641" spans="1:15" s="62" customFormat="1" ht="12.75" hidden="1">
      <c r="A641" s="63"/>
      <c r="B641" s="64"/>
      <c r="C641" s="71"/>
      <c r="D641" s="71"/>
      <c r="E641" s="65"/>
      <c r="F641" s="66"/>
      <c r="G641" s="67"/>
      <c r="H641" s="68">
        <f>H640</f>
        <v>0</v>
      </c>
      <c r="I641" s="68"/>
      <c r="J641" s="68" t="str">
        <f>J640</f>
        <v> </v>
      </c>
      <c r="K641" s="69" t="str">
        <f>K640</f>
        <v> </v>
      </c>
      <c r="M641" s="61">
        <f>H641-0.1</f>
        <v>-0.1</v>
      </c>
      <c r="N641" s="48" t="str">
        <f>J641</f>
        <v> </v>
      </c>
      <c r="O641" s="50" t="str">
        <f>K641</f>
        <v> </v>
      </c>
    </row>
    <row r="642" spans="1:15" ht="12.75" hidden="1">
      <c r="A642" s="9">
        <f>B640</f>
        <v>0</v>
      </c>
      <c r="B642" s="41"/>
      <c r="C642" s="55"/>
      <c r="D642" s="55"/>
      <c r="E642" s="42"/>
      <c r="F642" s="43"/>
      <c r="G642" s="8">
        <f t="shared" si="45"/>
        <v>0</v>
      </c>
      <c r="H642" s="7">
        <f t="shared" si="46"/>
        <v>0</v>
      </c>
      <c r="I642" s="7">
        <f t="shared" si="47"/>
        <v>0</v>
      </c>
      <c r="J642" s="7" t="str">
        <f t="shared" si="48"/>
        <v> </v>
      </c>
      <c r="K642" s="15" t="str">
        <f t="shared" si="49"/>
        <v> </v>
      </c>
      <c r="M642" s="61">
        <f t="shared" si="44"/>
        <v>0.1</v>
      </c>
      <c r="N642" s="48" t="str">
        <f t="shared" si="42"/>
        <v> </v>
      </c>
      <c r="O642" s="50" t="str">
        <f t="shared" si="43"/>
        <v> </v>
      </c>
    </row>
    <row r="643" spans="1:15" s="62" customFormat="1" ht="12.75" hidden="1">
      <c r="A643" s="63"/>
      <c r="B643" s="64"/>
      <c r="C643" s="71"/>
      <c r="D643" s="71"/>
      <c r="E643" s="65"/>
      <c r="F643" s="66"/>
      <c r="G643" s="67"/>
      <c r="H643" s="68">
        <f>H642</f>
        <v>0</v>
      </c>
      <c r="I643" s="68"/>
      <c r="J643" s="68" t="str">
        <f>J642</f>
        <v> </v>
      </c>
      <c r="K643" s="69" t="str">
        <f>K642</f>
        <v> </v>
      </c>
      <c r="M643" s="61">
        <f>H643-0.1</f>
        <v>-0.1</v>
      </c>
      <c r="N643" s="48" t="str">
        <f>J643</f>
        <v> </v>
      </c>
      <c r="O643" s="50" t="str">
        <f>K643</f>
        <v> </v>
      </c>
    </row>
    <row r="644" spans="1:15" ht="12.75" hidden="1">
      <c r="A644" s="9">
        <f>B642</f>
        <v>0</v>
      </c>
      <c r="B644" s="41"/>
      <c r="C644" s="55"/>
      <c r="D644" s="55"/>
      <c r="E644" s="42"/>
      <c r="F644" s="43"/>
      <c r="G644" s="8">
        <f t="shared" si="45"/>
        <v>0</v>
      </c>
      <c r="H644" s="7">
        <f t="shared" si="46"/>
        <v>0</v>
      </c>
      <c r="I644" s="7">
        <f t="shared" si="47"/>
        <v>0</v>
      </c>
      <c r="J644" s="7" t="str">
        <f t="shared" si="48"/>
        <v> </v>
      </c>
      <c r="K644" s="15" t="str">
        <f t="shared" si="49"/>
        <v> </v>
      </c>
      <c r="M644" s="61">
        <f t="shared" si="44"/>
        <v>0.1</v>
      </c>
      <c r="N644" s="48" t="str">
        <f t="shared" si="42"/>
        <v> </v>
      </c>
      <c r="O644" s="50" t="str">
        <f t="shared" si="43"/>
        <v> </v>
      </c>
    </row>
    <row r="645" spans="1:15" s="62" customFormat="1" ht="12.75" hidden="1">
      <c r="A645" s="63"/>
      <c r="B645" s="64"/>
      <c r="C645" s="71"/>
      <c r="D645" s="71"/>
      <c r="E645" s="65"/>
      <c r="F645" s="66"/>
      <c r="G645" s="67"/>
      <c r="H645" s="68">
        <f>H644</f>
        <v>0</v>
      </c>
      <c r="I645" s="68"/>
      <c r="J645" s="68" t="str">
        <f>J644</f>
        <v> </v>
      </c>
      <c r="K645" s="69" t="str">
        <f>K644</f>
        <v> </v>
      </c>
      <c r="M645" s="61">
        <f>H645-0.1</f>
        <v>-0.1</v>
      </c>
      <c r="N645" s="48" t="str">
        <f>J645</f>
        <v> </v>
      </c>
      <c r="O645" s="50" t="str">
        <f>K645</f>
        <v> </v>
      </c>
    </row>
    <row r="646" spans="1:15" ht="12.75" hidden="1">
      <c r="A646" s="9">
        <f>B644</f>
        <v>0</v>
      </c>
      <c r="B646" s="41"/>
      <c r="C646" s="55"/>
      <c r="D646" s="55"/>
      <c r="E646" s="42"/>
      <c r="F646" s="43"/>
      <c r="G646" s="8">
        <f t="shared" si="45"/>
        <v>0</v>
      </c>
      <c r="H646" s="7">
        <f t="shared" si="46"/>
        <v>0</v>
      </c>
      <c r="I646" s="7">
        <f t="shared" si="47"/>
        <v>0</v>
      </c>
      <c r="J646" s="7" t="str">
        <f t="shared" si="48"/>
        <v> </v>
      </c>
      <c r="K646" s="15" t="str">
        <f t="shared" si="49"/>
        <v> </v>
      </c>
      <c r="M646" s="61">
        <f t="shared" si="44"/>
        <v>0.1</v>
      </c>
      <c r="N646" s="48" t="str">
        <f t="shared" si="42"/>
        <v> </v>
      </c>
      <c r="O646" s="50" t="str">
        <f t="shared" si="43"/>
        <v> </v>
      </c>
    </row>
    <row r="647" spans="1:15" s="62" customFormat="1" ht="12.75" hidden="1">
      <c r="A647" s="63"/>
      <c r="B647" s="64"/>
      <c r="C647" s="71"/>
      <c r="D647" s="71"/>
      <c r="E647" s="65"/>
      <c r="F647" s="66"/>
      <c r="G647" s="67"/>
      <c r="H647" s="68">
        <f>H646</f>
        <v>0</v>
      </c>
      <c r="I647" s="68"/>
      <c r="J647" s="68" t="str">
        <f>J646</f>
        <v> </v>
      </c>
      <c r="K647" s="69" t="str">
        <f>K646</f>
        <v> </v>
      </c>
      <c r="M647" s="61">
        <f>H647-0.1</f>
        <v>-0.1</v>
      </c>
      <c r="N647" s="48" t="str">
        <f>J647</f>
        <v> </v>
      </c>
      <c r="O647" s="50" t="str">
        <f>K647</f>
        <v> </v>
      </c>
    </row>
    <row r="648" spans="1:15" ht="12.75" hidden="1">
      <c r="A648" s="9">
        <f>B646</f>
        <v>0</v>
      </c>
      <c r="B648" s="41"/>
      <c r="C648" s="55"/>
      <c r="D648" s="55"/>
      <c r="E648" s="42"/>
      <c r="F648" s="43"/>
      <c r="G648" s="8">
        <f t="shared" si="45"/>
        <v>0</v>
      </c>
      <c r="H648" s="7">
        <f t="shared" si="46"/>
        <v>0</v>
      </c>
      <c r="I648" s="7">
        <f t="shared" si="47"/>
        <v>0</v>
      </c>
      <c r="J648" s="7" t="str">
        <f t="shared" si="48"/>
        <v> </v>
      </c>
      <c r="K648" s="15" t="str">
        <f t="shared" si="49"/>
        <v> </v>
      </c>
      <c r="M648" s="61">
        <f t="shared" si="44"/>
        <v>0.1</v>
      </c>
      <c r="N648" s="48" t="str">
        <f t="shared" si="42"/>
        <v> </v>
      </c>
      <c r="O648" s="50" t="str">
        <f t="shared" si="43"/>
        <v> </v>
      </c>
    </row>
    <row r="649" spans="1:15" s="62" customFormat="1" ht="12.75" hidden="1">
      <c r="A649" s="63"/>
      <c r="B649" s="64"/>
      <c r="C649" s="71"/>
      <c r="D649" s="71"/>
      <c r="E649" s="65"/>
      <c r="F649" s="66"/>
      <c r="G649" s="67"/>
      <c r="H649" s="68">
        <f>H648</f>
        <v>0</v>
      </c>
      <c r="I649" s="68"/>
      <c r="J649" s="68" t="str">
        <f>J648</f>
        <v> </v>
      </c>
      <c r="K649" s="69" t="str">
        <f>K648</f>
        <v> </v>
      </c>
      <c r="M649" s="61">
        <f>H649-0.1</f>
        <v>-0.1</v>
      </c>
      <c r="N649" s="48" t="str">
        <f>J649</f>
        <v> </v>
      </c>
      <c r="O649" s="50" t="str">
        <f>K649</f>
        <v> </v>
      </c>
    </row>
    <row r="650" spans="1:15" ht="12.75" hidden="1">
      <c r="A650" s="9">
        <f>B648</f>
        <v>0</v>
      </c>
      <c r="B650" s="41"/>
      <c r="C650" s="55"/>
      <c r="D650" s="55"/>
      <c r="E650" s="42"/>
      <c r="F650" s="43"/>
      <c r="G650" s="8">
        <f t="shared" si="45"/>
        <v>0</v>
      </c>
      <c r="H650" s="7">
        <f t="shared" si="46"/>
        <v>0</v>
      </c>
      <c r="I650" s="7">
        <f t="shared" si="47"/>
        <v>0</v>
      </c>
      <c r="J650" s="7" t="str">
        <f t="shared" si="48"/>
        <v> </v>
      </c>
      <c r="K650" s="15" t="str">
        <f t="shared" si="49"/>
        <v> </v>
      </c>
      <c r="M650" s="61">
        <f t="shared" si="44"/>
        <v>0.1</v>
      </c>
      <c r="N650" s="48" t="str">
        <f t="shared" si="42"/>
        <v> </v>
      </c>
      <c r="O650" s="50" t="str">
        <f t="shared" si="43"/>
        <v> </v>
      </c>
    </row>
    <row r="651" spans="1:15" s="62" customFormat="1" ht="12.75" hidden="1">
      <c r="A651" s="63"/>
      <c r="B651" s="64"/>
      <c r="C651" s="71"/>
      <c r="D651" s="71"/>
      <c r="E651" s="65"/>
      <c r="F651" s="66"/>
      <c r="G651" s="67"/>
      <c r="H651" s="68">
        <f>H650</f>
        <v>0</v>
      </c>
      <c r="I651" s="68"/>
      <c r="J651" s="68" t="str">
        <f>J650</f>
        <v> </v>
      </c>
      <c r="K651" s="69" t="str">
        <f>K650</f>
        <v> </v>
      </c>
      <c r="M651" s="61">
        <f>H651-0.1</f>
        <v>-0.1</v>
      </c>
      <c r="N651" s="48" t="str">
        <f>J651</f>
        <v> </v>
      </c>
      <c r="O651" s="50" t="str">
        <f>K651</f>
        <v> </v>
      </c>
    </row>
    <row r="652" spans="1:15" ht="12.75" hidden="1">
      <c r="A652" s="9">
        <f>B650</f>
        <v>0</v>
      </c>
      <c r="B652" s="41"/>
      <c r="C652" s="55"/>
      <c r="D652" s="55"/>
      <c r="E652" s="42"/>
      <c r="F652" s="43"/>
      <c r="G652" s="8">
        <f t="shared" si="45"/>
        <v>0</v>
      </c>
      <c r="H652" s="7">
        <f t="shared" si="46"/>
        <v>0</v>
      </c>
      <c r="I652" s="7">
        <f t="shared" si="47"/>
        <v>0</v>
      </c>
      <c r="J652" s="7" t="str">
        <f t="shared" si="48"/>
        <v> </v>
      </c>
      <c r="K652" s="15" t="str">
        <f t="shared" si="49"/>
        <v> </v>
      </c>
      <c r="M652" s="61">
        <f t="shared" si="44"/>
        <v>0.1</v>
      </c>
      <c r="N652" s="48" t="str">
        <f t="shared" si="42"/>
        <v> </v>
      </c>
      <c r="O652" s="50" t="str">
        <f t="shared" si="43"/>
        <v> </v>
      </c>
    </row>
    <row r="653" spans="1:15" s="62" customFormat="1" ht="12.75" hidden="1">
      <c r="A653" s="63"/>
      <c r="B653" s="64"/>
      <c r="C653" s="71"/>
      <c r="D653" s="71"/>
      <c r="E653" s="65"/>
      <c r="F653" s="66"/>
      <c r="G653" s="67"/>
      <c r="H653" s="68">
        <f>H652</f>
        <v>0</v>
      </c>
      <c r="I653" s="68"/>
      <c r="J653" s="68" t="str">
        <f>J652</f>
        <v> </v>
      </c>
      <c r="K653" s="69" t="str">
        <f>K652</f>
        <v> </v>
      </c>
      <c r="M653" s="61">
        <f>H653-0.1</f>
        <v>-0.1</v>
      </c>
      <c r="N653" s="48" t="str">
        <f>J653</f>
        <v> </v>
      </c>
      <c r="O653" s="50" t="str">
        <f>K653</f>
        <v> </v>
      </c>
    </row>
    <row r="654" spans="1:15" ht="12.75" hidden="1">
      <c r="A654" s="9">
        <f>B652</f>
        <v>0</v>
      </c>
      <c r="B654" s="41"/>
      <c r="C654" s="55"/>
      <c r="D654" s="55"/>
      <c r="E654" s="42"/>
      <c r="F654" s="43"/>
      <c r="G654" s="8">
        <f t="shared" si="45"/>
        <v>0</v>
      </c>
      <c r="H654" s="7">
        <f t="shared" si="46"/>
        <v>0</v>
      </c>
      <c r="I654" s="7">
        <f t="shared" si="47"/>
        <v>0</v>
      </c>
      <c r="J654" s="7" t="str">
        <f t="shared" si="48"/>
        <v> </v>
      </c>
      <c r="K654" s="15" t="str">
        <f t="shared" si="49"/>
        <v> </v>
      </c>
      <c r="M654" s="61">
        <f t="shared" si="44"/>
        <v>0.1</v>
      </c>
      <c r="N654" s="48" t="str">
        <f aca="true" t="shared" si="50" ref="N654:N780">J654</f>
        <v> </v>
      </c>
      <c r="O654" s="50" t="str">
        <f aca="true" t="shared" si="51" ref="O654:O780">K654</f>
        <v> </v>
      </c>
    </row>
    <row r="655" spans="1:15" s="62" customFormat="1" ht="12.75" hidden="1">
      <c r="A655" s="63"/>
      <c r="B655" s="64"/>
      <c r="C655" s="71"/>
      <c r="D655" s="71"/>
      <c r="E655" s="65"/>
      <c r="F655" s="66"/>
      <c r="G655" s="67"/>
      <c r="H655" s="68">
        <f>H654</f>
        <v>0</v>
      </c>
      <c r="I655" s="68"/>
      <c r="J655" s="68" t="str">
        <f>J654</f>
        <v> </v>
      </c>
      <c r="K655" s="69" t="str">
        <f>K654</f>
        <v> </v>
      </c>
      <c r="M655" s="61">
        <f>H655-0.1</f>
        <v>-0.1</v>
      </c>
      <c r="N655" s="48" t="str">
        <f>J655</f>
        <v> </v>
      </c>
      <c r="O655" s="50" t="str">
        <f>K655</f>
        <v> </v>
      </c>
    </row>
    <row r="656" spans="1:15" ht="12.75" hidden="1">
      <c r="A656" s="9">
        <f>B654</f>
        <v>0</v>
      </c>
      <c r="B656" s="41"/>
      <c r="C656" s="55"/>
      <c r="D656" s="55"/>
      <c r="E656" s="42"/>
      <c r="F656" s="43"/>
      <c r="G656" s="8">
        <f t="shared" si="45"/>
        <v>0</v>
      </c>
      <c r="H656" s="7">
        <f t="shared" si="46"/>
        <v>0</v>
      </c>
      <c r="I656" s="7">
        <f t="shared" si="47"/>
        <v>0</v>
      </c>
      <c r="J656" s="7" t="str">
        <f t="shared" si="48"/>
        <v> </v>
      </c>
      <c r="K656" s="15" t="str">
        <f t="shared" si="49"/>
        <v> </v>
      </c>
      <c r="M656" s="61">
        <f aca="true" t="shared" si="52" ref="M656:M782">G656+0.1</f>
        <v>0.1</v>
      </c>
      <c r="N656" s="48" t="str">
        <f t="shared" si="50"/>
        <v> </v>
      </c>
      <c r="O656" s="50" t="str">
        <f t="shared" si="51"/>
        <v> </v>
      </c>
    </row>
    <row r="657" spans="1:15" s="62" customFormat="1" ht="12.75" hidden="1">
      <c r="A657" s="63"/>
      <c r="B657" s="64"/>
      <c r="C657" s="71"/>
      <c r="D657" s="71"/>
      <c r="E657" s="65"/>
      <c r="F657" s="66"/>
      <c r="G657" s="67"/>
      <c r="H657" s="68">
        <f>H656</f>
        <v>0</v>
      </c>
      <c r="I657" s="68"/>
      <c r="J657" s="68" t="str">
        <f>J656</f>
        <v> </v>
      </c>
      <c r="K657" s="69" t="str">
        <f>K656</f>
        <v> </v>
      </c>
      <c r="M657" s="61">
        <f>H657-0.1</f>
        <v>-0.1</v>
      </c>
      <c r="N657" s="48" t="str">
        <f>J657</f>
        <v> </v>
      </c>
      <c r="O657" s="50" t="str">
        <f>K657</f>
        <v> </v>
      </c>
    </row>
    <row r="658" spans="1:15" ht="12.75" hidden="1">
      <c r="A658" s="9">
        <f>B656</f>
        <v>0</v>
      </c>
      <c r="B658" s="41"/>
      <c r="C658" s="55"/>
      <c r="D658" s="55"/>
      <c r="E658" s="42"/>
      <c r="F658" s="43"/>
      <c r="G658" s="8">
        <f t="shared" si="45"/>
        <v>0</v>
      </c>
      <c r="H658" s="7">
        <f t="shared" si="46"/>
        <v>0</v>
      </c>
      <c r="I658" s="7">
        <f t="shared" si="47"/>
        <v>0</v>
      </c>
      <c r="J658" s="7" t="str">
        <f t="shared" si="48"/>
        <v> </v>
      </c>
      <c r="K658" s="15" t="str">
        <f t="shared" si="49"/>
        <v> </v>
      </c>
      <c r="M658" s="61">
        <f t="shared" si="52"/>
        <v>0.1</v>
      </c>
      <c r="N658" s="48" t="str">
        <f t="shared" si="50"/>
        <v> </v>
      </c>
      <c r="O658" s="50" t="str">
        <f t="shared" si="51"/>
        <v> </v>
      </c>
    </row>
    <row r="659" spans="1:15" s="62" customFormat="1" ht="12.75" hidden="1">
      <c r="A659" s="63"/>
      <c r="B659" s="64"/>
      <c r="C659" s="71"/>
      <c r="D659" s="71"/>
      <c r="E659" s="65"/>
      <c r="F659" s="66"/>
      <c r="G659" s="67"/>
      <c r="H659" s="68">
        <f>H658</f>
        <v>0</v>
      </c>
      <c r="I659" s="68"/>
      <c r="J659" s="68" t="str">
        <f>J658</f>
        <v> </v>
      </c>
      <c r="K659" s="69" t="str">
        <f>K658</f>
        <v> </v>
      </c>
      <c r="M659" s="61">
        <f>H659-0.1</f>
        <v>-0.1</v>
      </c>
      <c r="N659" s="48" t="str">
        <f>J659</f>
        <v> </v>
      </c>
      <c r="O659" s="50" t="str">
        <f>K659</f>
        <v> </v>
      </c>
    </row>
    <row r="660" spans="1:15" ht="12.75" hidden="1">
      <c r="A660" s="9">
        <f>B658</f>
        <v>0</v>
      </c>
      <c r="B660" s="41"/>
      <c r="C660" s="55"/>
      <c r="D660" s="55"/>
      <c r="E660" s="42"/>
      <c r="F660" s="43"/>
      <c r="G660" s="8">
        <f t="shared" si="45"/>
        <v>0</v>
      </c>
      <c r="H660" s="7">
        <f t="shared" si="46"/>
        <v>0</v>
      </c>
      <c r="I660" s="7">
        <f t="shared" si="47"/>
        <v>0</v>
      </c>
      <c r="J660" s="7" t="str">
        <f t="shared" si="48"/>
        <v> </v>
      </c>
      <c r="K660" s="15" t="str">
        <f t="shared" si="49"/>
        <v> </v>
      </c>
      <c r="M660" s="61">
        <f t="shared" si="52"/>
        <v>0.1</v>
      </c>
      <c r="N660" s="48" t="str">
        <f t="shared" si="50"/>
        <v> </v>
      </c>
      <c r="O660" s="50" t="str">
        <f t="shared" si="51"/>
        <v> </v>
      </c>
    </row>
    <row r="661" spans="1:15" s="62" customFormat="1" ht="12.75" hidden="1">
      <c r="A661" s="63"/>
      <c r="B661" s="64"/>
      <c r="C661" s="71"/>
      <c r="D661" s="71"/>
      <c r="E661" s="65"/>
      <c r="F661" s="66"/>
      <c r="G661" s="67"/>
      <c r="H661" s="68">
        <f>H660</f>
        <v>0</v>
      </c>
      <c r="I661" s="68"/>
      <c r="J661" s="68" t="str">
        <f>J660</f>
        <v> </v>
      </c>
      <c r="K661" s="69" t="str">
        <f>K660</f>
        <v> </v>
      </c>
      <c r="M661" s="61">
        <f>H661-0.1</f>
        <v>-0.1</v>
      </c>
      <c r="N661" s="48" t="str">
        <f>J661</f>
        <v> </v>
      </c>
      <c r="O661" s="50" t="str">
        <f>K661</f>
        <v> </v>
      </c>
    </row>
    <row r="662" spans="1:15" ht="12.75" hidden="1">
      <c r="A662" s="9">
        <f>B660</f>
        <v>0</v>
      </c>
      <c r="B662" s="41"/>
      <c r="C662" s="55"/>
      <c r="D662" s="55"/>
      <c r="E662" s="42"/>
      <c r="F662" s="43"/>
      <c r="G662" s="8">
        <f t="shared" si="45"/>
        <v>0</v>
      </c>
      <c r="H662" s="7">
        <f t="shared" si="46"/>
        <v>0</v>
      </c>
      <c r="I662" s="7">
        <f t="shared" si="47"/>
        <v>0</v>
      </c>
      <c r="J662" s="7" t="str">
        <f t="shared" si="48"/>
        <v> </v>
      </c>
      <c r="K662" s="15" t="str">
        <f t="shared" si="49"/>
        <v> </v>
      </c>
      <c r="M662" s="61">
        <f t="shared" si="52"/>
        <v>0.1</v>
      </c>
      <c r="N662" s="48" t="str">
        <f t="shared" si="50"/>
        <v> </v>
      </c>
      <c r="O662" s="50" t="str">
        <f t="shared" si="51"/>
        <v> </v>
      </c>
    </row>
    <row r="663" spans="1:15" s="62" customFormat="1" ht="12.75" hidden="1">
      <c r="A663" s="63"/>
      <c r="B663" s="64"/>
      <c r="C663" s="71"/>
      <c r="D663" s="71"/>
      <c r="E663" s="65"/>
      <c r="F663" s="66"/>
      <c r="G663" s="67"/>
      <c r="H663" s="68">
        <f>H662</f>
        <v>0</v>
      </c>
      <c r="I663" s="68"/>
      <c r="J663" s="68" t="str">
        <f>J662</f>
        <v> </v>
      </c>
      <c r="K663" s="69" t="str">
        <f>K662</f>
        <v> </v>
      </c>
      <c r="M663" s="61">
        <f>H663-0.1</f>
        <v>-0.1</v>
      </c>
      <c r="N663" s="48" t="str">
        <f>J663</f>
        <v> </v>
      </c>
      <c r="O663" s="50" t="str">
        <f>K663</f>
        <v> </v>
      </c>
    </row>
    <row r="664" spans="1:15" ht="12.75" hidden="1">
      <c r="A664" s="9">
        <f>B662</f>
        <v>0</v>
      </c>
      <c r="B664" s="41"/>
      <c r="C664" s="55"/>
      <c r="D664" s="55"/>
      <c r="E664" s="42"/>
      <c r="F664" s="43"/>
      <c r="G664" s="8">
        <f t="shared" si="45"/>
        <v>0</v>
      </c>
      <c r="H664" s="7">
        <f t="shared" si="46"/>
        <v>0</v>
      </c>
      <c r="I664" s="7">
        <f t="shared" si="47"/>
        <v>0</v>
      </c>
      <c r="J664" s="7" t="str">
        <f t="shared" si="48"/>
        <v> </v>
      </c>
      <c r="K664" s="15" t="str">
        <f t="shared" si="49"/>
        <v> </v>
      </c>
      <c r="M664" s="61">
        <f t="shared" si="52"/>
        <v>0.1</v>
      </c>
      <c r="N664" s="48" t="str">
        <f t="shared" si="50"/>
        <v> </v>
      </c>
      <c r="O664" s="50" t="str">
        <f t="shared" si="51"/>
        <v> </v>
      </c>
    </row>
    <row r="665" spans="1:15" s="62" customFormat="1" ht="12.75" hidden="1">
      <c r="A665" s="63"/>
      <c r="B665" s="64"/>
      <c r="C665" s="71"/>
      <c r="D665" s="71"/>
      <c r="E665" s="65"/>
      <c r="F665" s="66"/>
      <c r="G665" s="67"/>
      <c r="H665" s="68">
        <f>H664</f>
        <v>0</v>
      </c>
      <c r="I665" s="68"/>
      <c r="J665" s="68" t="str">
        <f>J664</f>
        <v> </v>
      </c>
      <c r="K665" s="69" t="str">
        <f>K664</f>
        <v> </v>
      </c>
      <c r="M665" s="61">
        <f>H665-0.1</f>
        <v>-0.1</v>
      </c>
      <c r="N665" s="48" t="str">
        <f>J665</f>
        <v> </v>
      </c>
      <c r="O665" s="50" t="str">
        <f>K665</f>
        <v> </v>
      </c>
    </row>
    <row r="666" spans="1:15" ht="12.75" hidden="1">
      <c r="A666" s="9">
        <f>B664</f>
        <v>0</v>
      </c>
      <c r="B666" s="41"/>
      <c r="C666" s="55"/>
      <c r="D666" s="55"/>
      <c r="E666" s="42"/>
      <c r="F666" s="43"/>
      <c r="G666" s="8">
        <f t="shared" si="45"/>
        <v>0</v>
      </c>
      <c r="H666" s="7">
        <f t="shared" si="46"/>
        <v>0</v>
      </c>
      <c r="I666" s="7">
        <f t="shared" si="47"/>
        <v>0</v>
      </c>
      <c r="J666" s="7" t="str">
        <f t="shared" si="48"/>
        <v> </v>
      </c>
      <c r="K666" s="15" t="str">
        <f t="shared" si="49"/>
        <v> </v>
      </c>
      <c r="M666" s="61">
        <f t="shared" si="52"/>
        <v>0.1</v>
      </c>
      <c r="N666" s="48" t="str">
        <f t="shared" si="50"/>
        <v> </v>
      </c>
      <c r="O666" s="50" t="str">
        <f t="shared" si="51"/>
        <v> </v>
      </c>
    </row>
    <row r="667" spans="1:15" s="62" customFormat="1" ht="12.75" hidden="1">
      <c r="A667" s="63"/>
      <c r="B667" s="64"/>
      <c r="C667" s="71"/>
      <c r="D667" s="71"/>
      <c r="E667" s="65"/>
      <c r="F667" s="66"/>
      <c r="G667" s="67"/>
      <c r="H667" s="68">
        <f>H666</f>
        <v>0</v>
      </c>
      <c r="I667" s="68"/>
      <c r="J667" s="68" t="str">
        <f>J666</f>
        <v> </v>
      </c>
      <c r="K667" s="69" t="str">
        <f>K666</f>
        <v> </v>
      </c>
      <c r="M667" s="61">
        <f>H667-0.1</f>
        <v>-0.1</v>
      </c>
      <c r="N667" s="48" t="str">
        <f>J667</f>
        <v> </v>
      </c>
      <c r="O667" s="50" t="str">
        <f>K667</f>
        <v> </v>
      </c>
    </row>
    <row r="668" spans="1:15" ht="12.75" hidden="1">
      <c r="A668" s="9">
        <f>B666</f>
        <v>0</v>
      </c>
      <c r="B668" s="41"/>
      <c r="C668" s="55"/>
      <c r="D668" s="55"/>
      <c r="E668" s="42"/>
      <c r="F668" s="43"/>
      <c r="G668" s="8">
        <f t="shared" si="45"/>
        <v>0</v>
      </c>
      <c r="H668" s="7">
        <f t="shared" si="46"/>
        <v>0</v>
      </c>
      <c r="I668" s="7">
        <f t="shared" si="47"/>
        <v>0</v>
      </c>
      <c r="J668" s="7" t="str">
        <f t="shared" si="48"/>
        <v> </v>
      </c>
      <c r="K668" s="15" t="str">
        <f t="shared" si="49"/>
        <v> </v>
      </c>
      <c r="M668" s="61">
        <f t="shared" si="52"/>
        <v>0.1</v>
      </c>
      <c r="N668" s="48" t="str">
        <f t="shared" si="50"/>
        <v> </v>
      </c>
      <c r="O668" s="50" t="str">
        <f t="shared" si="51"/>
        <v> </v>
      </c>
    </row>
    <row r="669" spans="1:15" s="62" customFormat="1" ht="12.75" hidden="1">
      <c r="A669" s="63"/>
      <c r="B669" s="64"/>
      <c r="C669" s="71"/>
      <c r="D669" s="71"/>
      <c r="E669" s="65"/>
      <c r="F669" s="66"/>
      <c r="G669" s="67"/>
      <c r="H669" s="68">
        <f>H668</f>
        <v>0</v>
      </c>
      <c r="I669" s="68"/>
      <c r="J669" s="68" t="str">
        <f>J668</f>
        <v> </v>
      </c>
      <c r="K669" s="69" t="str">
        <f>K668</f>
        <v> </v>
      </c>
      <c r="M669" s="61">
        <f>H669-0.1</f>
        <v>-0.1</v>
      </c>
      <c r="N669" s="48" t="str">
        <f>J669</f>
        <v> </v>
      </c>
      <c r="O669" s="50" t="str">
        <f>K669</f>
        <v> </v>
      </c>
    </row>
    <row r="670" spans="1:15" ht="12.75" hidden="1">
      <c r="A670" s="9">
        <f>B668</f>
        <v>0</v>
      </c>
      <c r="B670" s="41"/>
      <c r="C670" s="55"/>
      <c r="D670" s="55"/>
      <c r="E670" s="42"/>
      <c r="F670" s="43"/>
      <c r="G670" s="8">
        <f t="shared" si="45"/>
        <v>0</v>
      </c>
      <c r="H670" s="7">
        <f t="shared" si="46"/>
        <v>0</v>
      </c>
      <c r="I670" s="7">
        <f t="shared" si="47"/>
        <v>0</v>
      </c>
      <c r="J670" s="7" t="str">
        <f t="shared" si="48"/>
        <v> </v>
      </c>
      <c r="K670" s="15" t="str">
        <f t="shared" si="49"/>
        <v> </v>
      </c>
      <c r="M670" s="61">
        <f t="shared" si="52"/>
        <v>0.1</v>
      </c>
      <c r="N670" s="48" t="str">
        <f t="shared" si="50"/>
        <v> </v>
      </c>
      <c r="O670" s="50" t="str">
        <f t="shared" si="51"/>
        <v> </v>
      </c>
    </row>
    <row r="671" spans="1:15" s="62" customFormat="1" ht="12.75" hidden="1">
      <c r="A671" s="63"/>
      <c r="B671" s="64"/>
      <c r="C671" s="71"/>
      <c r="D671" s="71"/>
      <c r="E671" s="65"/>
      <c r="F671" s="66"/>
      <c r="G671" s="67"/>
      <c r="H671" s="68">
        <f>H670</f>
        <v>0</v>
      </c>
      <c r="I671" s="68"/>
      <c r="J671" s="68" t="str">
        <f>J670</f>
        <v> </v>
      </c>
      <c r="K671" s="69" t="str">
        <f>K670</f>
        <v> </v>
      </c>
      <c r="M671" s="61">
        <f>H671-0.1</f>
        <v>-0.1</v>
      </c>
      <c r="N671" s="48" t="str">
        <f>J671</f>
        <v> </v>
      </c>
      <c r="O671" s="50" t="str">
        <f>K671</f>
        <v> </v>
      </c>
    </row>
    <row r="672" spans="1:15" ht="12.75" hidden="1">
      <c r="A672" s="9">
        <f>B670</f>
        <v>0</v>
      </c>
      <c r="B672" s="41"/>
      <c r="C672" s="55"/>
      <c r="D672" s="55"/>
      <c r="E672" s="42"/>
      <c r="F672" s="43"/>
      <c r="G672" s="8">
        <f t="shared" si="45"/>
        <v>0</v>
      </c>
      <c r="H672" s="7">
        <f t="shared" si="46"/>
        <v>0</v>
      </c>
      <c r="I672" s="7">
        <f t="shared" si="47"/>
        <v>0</v>
      </c>
      <c r="J672" s="7" t="str">
        <f t="shared" si="48"/>
        <v> </v>
      </c>
      <c r="K672" s="15" t="str">
        <f t="shared" si="49"/>
        <v> </v>
      </c>
      <c r="M672" s="61">
        <f t="shared" si="52"/>
        <v>0.1</v>
      </c>
      <c r="N672" s="48" t="str">
        <f t="shared" si="50"/>
        <v> </v>
      </c>
      <c r="O672" s="50" t="str">
        <f t="shared" si="51"/>
        <v> </v>
      </c>
    </row>
    <row r="673" spans="1:15" s="62" customFormat="1" ht="12.75" hidden="1">
      <c r="A673" s="63"/>
      <c r="B673" s="64"/>
      <c r="C673" s="71"/>
      <c r="D673" s="71"/>
      <c r="E673" s="65"/>
      <c r="F673" s="66"/>
      <c r="G673" s="67"/>
      <c r="H673" s="68">
        <f>H672</f>
        <v>0</v>
      </c>
      <c r="I673" s="68"/>
      <c r="J673" s="68" t="str">
        <f>J672</f>
        <v> </v>
      </c>
      <c r="K673" s="69" t="str">
        <f>K672</f>
        <v> </v>
      </c>
      <c r="M673" s="61">
        <f>H673-0.1</f>
        <v>-0.1</v>
      </c>
      <c r="N673" s="48" t="str">
        <f>J673</f>
        <v> </v>
      </c>
      <c r="O673" s="50" t="str">
        <f>K673</f>
        <v> </v>
      </c>
    </row>
    <row r="674" spans="1:15" ht="12.75" hidden="1">
      <c r="A674" s="9">
        <f>B672</f>
        <v>0</v>
      </c>
      <c r="B674" s="41"/>
      <c r="C674" s="55"/>
      <c r="D674" s="55"/>
      <c r="E674" s="42"/>
      <c r="F674" s="43"/>
      <c r="G674" s="8">
        <f t="shared" si="45"/>
        <v>0</v>
      </c>
      <c r="H674" s="7">
        <f t="shared" si="46"/>
        <v>0</v>
      </c>
      <c r="I674" s="7">
        <f t="shared" si="47"/>
        <v>0</v>
      </c>
      <c r="J674" s="7" t="str">
        <f t="shared" si="48"/>
        <v> </v>
      </c>
      <c r="K674" s="15" t="str">
        <f t="shared" si="49"/>
        <v> </v>
      </c>
      <c r="M674" s="61">
        <f t="shared" si="52"/>
        <v>0.1</v>
      </c>
      <c r="N674" s="48" t="str">
        <f t="shared" si="50"/>
        <v> </v>
      </c>
      <c r="O674" s="50" t="str">
        <f t="shared" si="51"/>
        <v> </v>
      </c>
    </row>
    <row r="675" spans="1:15" s="62" customFormat="1" ht="12.75" hidden="1">
      <c r="A675" s="63"/>
      <c r="B675" s="64"/>
      <c r="C675" s="71"/>
      <c r="D675" s="71"/>
      <c r="E675" s="65"/>
      <c r="F675" s="66"/>
      <c r="G675" s="67"/>
      <c r="H675" s="68">
        <f>H674</f>
        <v>0</v>
      </c>
      <c r="I675" s="68"/>
      <c r="J675" s="68" t="str">
        <f>J674</f>
        <v> </v>
      </c>
      <c r="K675" s="69" t="str">
        <f>K674</f>
        <v> </v>
      </c>
      <c r="M675" s="61">
        <f>H675-0.1</f>
        <v>-0.1</v>
      </c>
      <c r="N675" s="48" t="str">
        <f>J675</f>
        <v> </v>
      </c>
      <c r="O675" s="50" t="str">
        <f>K675</f>
        <v> </v>
      </c>
    </row>
    <row r="676" spans="1:15" ht="12.75" hidden="1">
      <c r="A676" s="9">
        <f>B674</f>
        <v>0</v>
      </c>
      <c r="B676" s="41"/>
      <c r="C676" s="55"/>
      <c r="D676" s="55"/>
      <c r="E676" s="42"/>
      <c r="F676" s="43"/>
      <c r="G676" s="8">
        <f t="shared" si="45"/>
        <v>0</v>
      </c>
      <c r="H676" s="7">
        <f t="shared" si="46"/>
        <v>0</v>
      </c>
      <c r="I676" s="7">
        <f t="shared" si="47"/>
        <v>0</v>
      </c>
      <c r="J676" s="7" t="str">
        <f t="shared" si="48"/>
        <v> </v>
      </c>
      <c r="K676" s="15" t="str">
        <f t="shared" si="49"/>
        <v> </v>
      </c>
      <c r="M676" s="61">
        <f t="shared" si="52"/>
        <v>0.1</v>
      </c>
      <c r="N676" s="48" t="str">
        <f t="shared" si="50"/>
        <v> </v>
      </c>
      <c r="O676" s="50" t="str">
        <f t="shared" si="51"/>
        <v> </v>
      </c>
    </row>
    <row r="677" spans="1:15" s="62" customFormat="1" ht="12.75" hidden="1">
      <c r="A677" s="63"/>
      <c r="B677" s="64"/>
      <c r="C677" s="71"/>
      <c r="D677" s="71"/>
      <c r="E677" s="65"/>
      <c r="F677" s="66"/>
      <c r="G677" s="67"/>
      <c r="H677" s="68">
        <f>H676</f>
        <v>0</v>
      </c>
      <c r="I677" s="68"/>
      <c r="J677" s="68" t="str">
        <f>J676</f>
        <v> </v>
      </c>
      <c r="K677" s="69" t="str">
        <f>K676</f>
        <v> </v>
      </c>
      <c r="M677" s="61">
        <f>H677-0.1</f>
        <v>-0.1</v>
      </c>
      <c r="N677" s="48" t="str">
        <f>J677</f>
        <v> </v>
      </c>
      <c r="O677" s="50" t="str">
        <f>K677</f>
        <v> </v>
      </c>
    </row>
    <row r="678" spans="1:15" ht="12.75" hidden="1">
      <c r="A678" s="9">
        <f>B676</f>
        <v>0</v>
      </c>
      <c r="B678" s="41"/>
      <c r="C678" s="55"/>
      <c r="D678" s="55"/>
      <c r="E678" s="42"/>
      <c r="F678" s="43"/>
      <c r="G678" s="8">
        <f t="shared" si="45"/>
        <v>0</v>
      </c>
      <c r="H678" s="7">
        <f t="shared" si="46"/>
        <v>0</v>
      </c>
      <c r="I678" s="7">
        <f t="shared" si="47"/>
        <v>0</v>
      </c>
      <c r="J678" s="7" t="str">
        <f t="shared" si="48"/>
        <v> </v>
      </c>
      <c r="K678" s="15" t="str">
        <f t="shared" si="49"/>
        <v> </v>
      </c>
      <c r="M678" s="61">
        <f t="shared" si="52"/>
        <v>0.1</v>
      </c>
      <c r="N678" s="48" t="str">
        <f t="shared" si="50"/>
        <v> </v>
      </c>
      <c r="O678" s="50" t="str">
        <f t="shared" si="51"/>
        <v> </v>
      </c>
    </row>
    <row r="679" spans="1:15" s="62" customFormat="1" ht="12.75" hidden="1">
      <c r="A679" s="63"/>
      <c r="B679" s="64"/>
      <c r="C679" s="71"/>
      <c r="D679" s="71"/>
      <c r="E679" s="65"/>
      <c r="F679" s="66"/>
      <c r="G679" s="67"/>
      <c r="H679" s="68">
        <f>H678</f>
        <v>0</v>
      </c>
      <c r="I679" s="68"/>
      <c r="J679" s="68" t="str">
        <f>J678</f>
        <v> </v>
      </c>
      <c r="K679" s="69" t="str">
        <f>K678</f>
        <v> </v>
      </c>
      <c r="M679" s="61">
        <f>H679-0.1</f>
        <v>-0.1</v>
      </c>
      <c r="N679" s="48" t="str">
        <f>J679</f>
        <v> </v>
      </c>
      <c r="O679" s="50" t="str">
        <f>K679</f>
        <v> </v>
      </c>
    </row>
    <row r="680" spans="1:15" ht="12.75" hidden="1">
      <c r="A680" s="9">
        <f>B678</f>
        <v>0</v>
      </c>
      <c r="B680" s="41"/>
      <c r="C680" s="55"/>
      <c r="D680" s="55"/>
      <c r="E680" s="42"/>
      <c r="F680" s="43"/>
      <c r="G680" s="8">
        <f t="shared" si="45"/>
        <v>0</v>
      </c>
      <c r="H680" s="7">
        <f t="shared" si="46"/>
        <v>0</v>
      </c>
      <c r="I680" s="7">
        <f t="shared" si="47"/>
        <v>0</v>
      </c>
      <c r="J680" s="7" t="str">
        <f t="shared" si="48"/>
        <v> </v>
      </c>
      <c r="K680" s="15" t="str">
        <f t="shared" si="49"/>
        <v> </v>
      </c>
      <c r="M680" s="61">
        <f t="shared" si="52"/>
        <v>0.1</v>
      </c>
      <c r="N680" s="48" t="str">
        <f t="shared" si="50"/>
        <v> </v>
      </c>
      <c r="O680" s="50" t="str">
        <f t="shared" si="51"/>
        <v> </v>
      </c>
    </row>
    <row r="681" spans="1:15" s="62" customFormat="1" ht="12.75" hidden="1">
      <c r="A681" s="63"/>
      <c r="B681" s="64"/>
      <c r="C681" s="71"/>
      <c r="D681" s="71"/>
      <c r="E681" s="65"/>
      <c r="F681" s="66"/>
      <c r="G681" s="67"/>
      <c r="H681" s="68">
        <f>H680</f>
        <v>0</v>
      </c>
      <c r="I681" s="68"/>
      <c r="J681" s="68" t="str">
        <f>J680</f>
        <v> </v>
      </c>
      <c r="K681" s="69" t="str">
        <f>K680</f>
        <v> </v>
      </c>
      <c r="M681" s="61">
        <f>H681-0.1</f>
        <v>-0.1</v>
      </c>
      <c r="N681" s="48" t="str">
        <f>J681</f>
        <v> </v>
      </c>
      <c r="O681" s="50" t="str">
        <f>K681</f>
        <v> </v>
      </c>
    </row>
    <row r="682" spans="1:15" ht="12.75" hidden="1">
      <c r="A682" s="9">
        <f>B680</f>
        <v>0</v>
      </c>
      <c r="B682" s="41"/>
      <c r="C682" s="55"/>
      <c r="D682" s="55"/>
      <c r="E682" s="42"/>
      <c r="F682" s="43"/>
      <c r="G682" s="8">
        <f t="shared" si="45"/>
        <v>0</v>
      </c>
      <c r="H682" s="7">
        <f t="shared" si="46"/>
        <v>0</v>
      </c>
      <c r="I682" s="7">
        <f t="shared" si="47"/>
        <v>0</v>
      </c>
      <c r="J682" s="7" t="str">
        <f t="shared" si="48"/>
        <v> </v>
      </c>
      <c r="K682" s="15" t="str">
        <f t="shared" si="49"/>
        <v> </v>
      </c>
      <c r="M682" s="61">
        <f t="shared" si="52"/>
        <v>0.1</v>
      </c>
      <c r="N682" s="48" t="str">
        <f t="shared" si="50"/>
        <v> </v>
      </c>
      <c r="O682" s="50" t="str">
        <f t="shared" si="51"/>
        <v> </v>
      </c>
    </row>
    <row r="683" spans="1:15" s="62" customFormat="1" ht="12.75" hidden="1">
      <c r="A683" s="63"/>
      <c r="B683" s="64"/>
      <c r="C683" s="71"/>
      <c r="D683" s="71"/>
      <c r="E683" s="65"/>
      <c r="F683" s="66"/>
      <c r="G683" s="67"/>
      <c r="H683" s="68">
        <f>H682</f>
        <v>0</v>
      </c>
      <c r="I683" s="68"/>
      <c r="J683" s="68" t="str">
        <f>J682</f>
        <v> </v>
      </c>
      <c r="K683" s="69" t="str">
        <f>K682</f>
        <v> </v>
      </c>
      <c r="M683" s="61">
        <f>H683-0.1</f>
        <v>-0.1</v>
      </c>
      <c r="N683" s="48" t="str">
        <f>J683</f>
        <v> </v>
      </c>
      <c r="O683" s="50" t="str">
        <f>K683</f>
        <v> </v>
      </c>
    </row>
    <row r="684" spans="1:15" ht="12.75" hidden="1">
      <c r="A684" s="9">
        <f>B682</f>
        <v>0</v>
      </c>
      <c r="B684" s="41"/>
      <c r="C684" s="55"/>
      <c r="D684" s="55"/>
      <c r="E684" s="42"/>
      <c r="F684" s="43"/>
      <c r="G684" s="8">
        <f t="shared" si="45"/>
        <v>0</v>
      </c>
      <c r="H684" s="7">
        <f t="shared" si="46"/>
        <v>0</v>
      </c>
      <c r="I684" s="7">
        <f t="shared" si="47"/>
        <v>0</v>
      </c>
      <c r="J684" s="7" t="str">
        <f t="shared" si="48"/>
        <v> </v>
      </c>
      <c r="K684" s="15" t="str">
        <f t="shared" si="49"/>
        <v> </v>
      </c>
      <c r="M684" s="61">
        <f t="shared" si="52"/>
        <v>0.1</v>
      </c>
      <c r="N684" s="48" t="str">
        <f t="shared" si="50"/>
        <v> </v>
      </c>
      <c r="O684" s="50" t="str">
        <f t="shared" si="51"/>
        <v> </v>
      </c>
    </row>
    <row r="685" spans="1:15" s="62" customFormat="1" ht="12.75" hidden="1">
      <c r="A685" s="63"/>
      <c r="B685" s="64"/>
      <c r="C685" s="71"/>
      <c r="D685" s="71"/>
      <c r="E685" s="65"/>
      <c r="F685" s="66"/>
      <c r="G685" s="67"/>
      <c r="H685" s="68">
        <f>H684</f>
        <v>0</v>
      </c>
      <c r="I685" s="68"/>
      <c r="J685" s="68" t="str">
        <f>J684</f>
        <v> </v>
      </c>
      <c r="K685" s="69" t="str">
        <f>K684</f>
        <v> </v>
      </c>
      <c r="M685" s="61">
        <f>H685-0.1</f>
        <v>-0.1</v>
      </c>
      <c r="N685" s="48" t="str">
        <f>J685</f>
        <v> </v>
      </c>
      <c r="O685" s="50" t="str">
        <f>K685</f>
        <v> </v>
      </c>
    </row>
    <row r="686" spans="1:15" ht="12.75" hidden="1">
      <c r="A686" s="9">
        <f>B684</f>
        <v>0</v>
      </c>
      <c r="B686" s="41"/>
      <c r="C686" s="55"/>
      <c r="D686" s="55"/>
      <c r="E686" s="42"/>
      <c r="F686" s="43"/>
      <c r="G686" s="8">
        <f t="shared" si="45"/>
        <v>0</v>
      </c>
      <c r="H686" s="7">
        <f t="shared" si="46"/>
        <v>0</v>
      </c>
      <c r="I686" s="7">
        <f t="shared" si="47"/>
        <v>0</v>
      </c>
      <c r="J686" s="7" t="str">
        <f t="shared" si="48"/>
        <v> </v>
      </c>
      <c r="K686" s="15" t="str">
        <f t="shared" si="49"/>
        <v> </v>
      </c>
      <c r="M686" s="61">
        <f t="shared" si="52"/>
        <v>0.1</v>
      </c>
      <c r="N686" s="48" t="str">
        <f t="shared" si="50"/>
        <v> </v>
      </c>
      <c r="O686" s="50" t="str">
        <f t="shared" si="51"/>
        <v> </v>
      </c>
    </row>
    <row r="687" spans="1:15" s="62" customFormat="1" ht="12.75" hidden="1">
      <c r="A687" s="63"/>
      <c r="B687" s="64"/>
      <c r="C687" s="71"/>
      <c r="D687" s="71"/>
      <c r="E687" s="65"/>
      <c r="F687" s="66"/>
      <c r="G687" s="67"/>
      <c r="H687" s="68">
        <f>H686</f>
        <v>0</v>
      </c>
      <c r="I687" s="68"/>
      <c r="J687" s="68" t="str">
        <f>J686</f>
        <v> </v>
      </c>
      <c r="K687" s="69" t="str">
        <f>K686</f>
        <v> </v>
      </c>
      <c r="M687" s="61">
        <f>H687-0.1</f>
        <v>-0.1</v>
      </c>
      <c r="N687" s="48" t="str">
        <f>J687</f>
        <v> </v>
      </c>
      <c r="O687" s="50" t="str">
        <f>K687</f>
        <v> </v>
      </c>
    </row>
    <row r="688" spans="1:15" ht="12.75" hidden="1">
      <c r="A688" s="9">
        <f>B686</f>
        <v>0</v>
      </c>
      <c r="B688" s="41"/>
      <c r="C688" s="55"/>
      <c r="D688" s="55"/>
      <c r="E688" s="42"/>
      <c r="F688" s="43"/>
      <c r="G688" s="8">
        <f t="shared" si="45"/>
        <v>0</v>
      </c>
      <c r="H688" s="7">
        <f t="shared" si="46"/>
        <v>0</v>
      </c>
      <c r="I688" s="7">
        <f t="shared" si="47"/>
        <v>0</v>
      </c>
      <c r="J688" s="7" t="str">
        <f t="shared" si="48"/>
        <v> </v>
      </c>
      <c r="K688" s="15" t="str">
        <f t="shared" si="49"/>
        <v> </v>
      </c>
      <c r="M688" s="61">
        <f t="shared" si="52"/>
        <v>0.1</v>
      </c>
      <c r="N688" s="48" t="str">
        <f t="shared" si="50"/>
        <v> </v>
      </c>
      <c r="O688" s="50" t="str">
        <f t="shared" si="51"/>
        <v> </v>
      </c>
    </row>
    <row r="689" spans="1:15" s="62" customFormat="1" ht="12.75" hidden="1">
      <c r="A689" s="63"/>
      <c r="B689" s="64"/>
      <c r="C689" s="71"/>
      <c r="D689" s="71"/>
      <c r="E689" s="65"/>
      <c r="F689" s="66"/>
      <c r="G689" s="67"/>
      <c r="H689" s="68">
        <f>H688</f>
        <v>0</v>
      </c>
      <c r="I689" s="68"/>
      <c r="J689" s="68" t="str">
        <f>J688</f>
        <v> </v>
      </c>
      <c r="K689" s="69" t="str">
        <f>K688</f>
        <v> </v>
      </c>
      <c r="M689" s="61">
        <f>H689-0.1</f>
        <v>-0.1</v>
      </c>
      <c r="N689" s="48" t="str">
        <f>J689</f>
        <v> </v>
      </c>
      <c r="O689" s="50" t="str">
        <f>K689</f>
        <v> </v>
      </c>
    </row>
    <row r="690" spans="1:15" ht="12.75" hidden="1">
      <c r="A690" s="9">
        <f>B688</f>
        <v>0</v>
      </c>
      <c r="B690" s="41"/>
      <c r="C690" s="55"/>
      <c r="D690" s="55"/>
      <c r="E690" s="42"/>
      <c r="F690" s="43"/>
      <c r="G690" s="8">
        <f t="shared" si="45"/>
        <v>0</v>
      </c>
      <c r="H690" s="7">
        <f t="shared" si="46"/>
        <v>0</v>
      </c>
      <c r="I690" s="7">
        <f t="shared" si="47"/>
        <v>0</v>
      </c>
      <c r="J690" s="7" t="str">
        <f t="shared" si="48"/>
        <v> </v>
      </c>
      <c r="K690" s="15" t="str">
        <f t="shared" si="49"/>
        <v> </v>
      </c>
      <c r="M690" s="61">
        <f t="shared" si="52"/>
        <v>0.1</v>
      </c>
      <c r="N690" s="48" t="str">
        <f t="shared" si="50"/>
        <v> </v>
      </c>
      <c r="O690" s="50" t="str">
        <f t="shared" si="51"/>
        <v> </v>
      </c>
    </row>
    <row r="691" spans="1:15" s="62" customFormat="1" ht="12.75" hidden="1">
      <c r="A691" s="63"/>
      <c r="B691" s="64"/>
      <c r="C691" s="71"/>
      <c r="D691" s="71"/>
      <c r="E691" s="65"/>
      <c r="F691" s="66"/>
      <c r="G691" s="67"/>
      <c r="H691" s="68">
        <f>H690</f>
        <v>0</v>
      </c>
      <c r="I691" s="68"/>
      <c r="J691" s="68" t="str">
        <f>J690</f>
        <v> </v>
      </c>
      <c r="K691" s="69" t="str">
        <f>K690</f>
        <v> </v>
      </c>
      <c r="M691" s="61">
        <f>H691-0.1</f>
        <v>-0.1</v>
      </c>
      <c r="N691" s="48" t="str">
        <f>J691</f>
        <v> </v>
      </c>
      <c r="O691" s="50" t="str">
        <f>K691</f>
        <v> </v>
      </c>
    </row>
    <row r="692" spans="1:15" ht="12.75" hidden="1">
      <c r="A692" s="9">
        <f>B690</f>
        <v>0</v>
      </c>
      <c r="B692" s="41"/>
      <c r="C692" s="55"/>
      <c r="D692" s="55"/>
      <c r="E692" s="42"/>
      <c r="F692" s="43"/>
      <c r="G692" s="8">
        <f t="shared" si="45"/>
        <v>0</v>
      </c>
      <c r="H692" s="7">
        <f t="shared" si="46"/>
        <v>0</v>
      </c>
      <c r="I692" s="7">
        <f t="shared" si="47"/>
        <v>0</v>
      </c>
      <c r="J692" s="7" t="str">
        <f t="shared" si="48"/>
        <v> </v>
      </c>
      <c r="K692" s="15" t="str">
        <f t="shared" si="49"/>
        <v> </v>
      </c>
      <c r="M692" s="61">
        <f t="shared" si="52"/>
        <v>0.1</v>
      </c>
      <c r="N692" s="48" t="str">
        <f t="shared" si="50"/>
        <v> </v>
      </c>
      <c r="O692" s="50" t="str">
        <f t="shared" si="51"/>
        <v> </v>
      </c>
    </row>
    <row r="693" spans="1:15" s="62" customFormat="1" ht="12.75" hidden="1">
      <c r="A693" s="63"/>
      <c r="B693" s="64"/>
      <c r="C693" s="71"/>
      <c r="D693" s="71"/>
      <c r="E693" s="65"/>
      <c r="F693" s="66"/>
      <c r="G693" s="67"/>
      <c r="H693" s="68">
        <f>H692</f>
        <v>0</v>
      </c>
      <c r="I693" s="68"/>
      <c r="J693" s="68" t="str">
        <f>J692</f>
        <v> </v>
      </c>
      <c r="K693" s="69" t="str">
        <f>K692</f>
        <v> </v>
      </c>
      <c r="M693" s="61">
        <f>H693-0.1</f>
        <v>-0.1</v>
      </c>
      <c r="N693" s="48" t="str">
        <f>J693</f>
        <v> </v>
      </c>
      <c r="O693" s="50" t="str">
        <f>K693</f>
        <v> </v>
      </c>
    </row>
    <row r="694" spans="1:15" ht="12.75" hidden="1">
      <c r="A694" s="9">
        <f>B692</f>
        <v>0</v>
      </c>
      <c r="B694" s="41"/>
      <c r="C694" s="55"/>
      <c r="D694" s="55"/>
      <c r="E694" s="42"/>
      <c r="F694" s="43"/>
      <c r="G694" s="8">
        <f t="shared" si="45"/>
        <v>0</v>
      </c>
      <c r="H694" s="7">
        <f t="shared" si="46"/>
        <v>0</v>
      </c>
      <c r="I694" s="7">
        <f t="shared" si="47"/>
        <v>0</v>
      </c>
      <c r="J694" s="7" t="str">
        <f t="shared" si="48"/>
        <v> </v>
      </c>
      <c r="K694" s="15" t="str">
        <f t="shared" si="49"/>
        <v> </v>
      </c>
      <c r="M694" s="61">
        <f t="shared" si="52"/>
        <v>0.1</v>
      </c>
      <c r="N694" s="48" t="str">
        <f t="shared" si="50"/>
        <v> </v>
      </c>
      <c r="O694" s="50" t="str">
        <f t="shared" si="51"/>
        <v> </v>
      </c>
    </row>
    <row r="695" spans="1:15" s="62" customFormat="1" ht="12.75" hidden="1">
      <c r="A695" s="63"/>
      <c r="B695" s="64"/>
      <c r="C695" s="71"/>
      <c r="D695" s="71"/>
      <c r="E695" s="65"/>
      <c r="F695" s="66"/>
      <c r="G695" s="67"/>
      <c r="H695" s="68">
        <f>H694</f>
        <v>0</v>
      </c>
      <c r="I695" s="68"/>
      <c r="J695" s="68" t="str">
        <f>J694</f>
        <v> </v>
      </c>
      <c r="K695" s="69" t="str">
        <f>K694</f>
        <v> </v>
      </c>
      <c r="M695" s="61">
        <f>H695-0.1</f>
        <v>-0.1</v>
      </c>
      <c r="N695" s="48" t="str">
        <f>J695</f>
        <v> </v>
      </c>
      <c r="O695" s="50" t="str">
        <f>K695</f>
        <v> </v>
      </c>
    </row>
    <row r="696" spans="1:15" ht="12.75" hidden="1">
      <c r="A696" s="9">
        <f>B694</f>
        <v>0</v>
      </c>
      <c r="B696" s="41"/>
      <c r="C696" s="55"/>
      <c r="D696" s="55"/>
      <c r="E696" s="42"/>
      <c r="F696" s="43"/>
      <c r="G696" s="8">
        <f t="shared" si="45"/>
        <v>0</v>
      </c>
      <c r="H696" s="7">
        <f t="shared" si="46"/>
        <v>0</v>
      </c>
      <c r="I696" s="7">
        <f t="shared" si="47"/>
        <v>0</v>
      </c>
      <c r="J696" s="7" t="str">
        <f t="shared" si="48"/>
        <v> </v>
      </c>
      <c r="K696" s="15" t="str">
        <f t="shared" si="49"/>
        <v> </v>
      </c>
      <c r="M696" s="61">
        <f t="shared" si="52"/>
        <v>0.1</v>
      </c>
      <c r="N696" s="48" t="str">
        <f t="shared" si="50"/>
        <v> </v>
      </c>
      <c r="O696" s="50" t="str">
        <f t="shared" si="51"/>
        <v> </v>
      </c>
    </row>
    <row r="697" spans="1:15" s="62" customFormat="1" ht="12.75" hidden="1">
      <c r="A697" s="63"/>
      <c r="B697" s="64"/>
      <c r="C697" s="71"/>
      <c r="D697" s="71"/>
      <c r="E697" s="65"/>
      <c r="F697" s="66"/>
      <c r="G697" s="67"/>
      <c r="H697" s="68">
        <f>H696</f>
        <v>0</v>
      </c>
      <c r="I697" s="68"/>
      <c r="J697" s="68" t="str">
        <f>J696</f>
        <v> </v>
      </c>
      <c r="K697" s="69" t="str">
        <f>K696</f>
        <v> </v>
      </c>
      <c r="M697" s="61">
        <f>H697-0.1</f>
        <v>-0.1</v>
      </c>
      <c r="N697" s="48" t="str">
        <f>J697</f>
        <v> </v>
      </c>
      <c r="O697" s="50" t="str">
        <f>K697</f>
        <v> </v>
      </c>
    </row>
    <row r="698" spans="1:15" ht="12.75" hidden="1">
      <c r="A698" s="9">
        <f>B696</f>
        <v>0</v>
      </c>
      <c r="B698" s="41"/>
      <c r="C698" s="55"/>
      <c r="D698" s="55"/>
      <c r="E698" s="42"/>
      <c r="F698" s="43"/>
      <c r="G698" s="8">
        <f aca="true" t="shared" si="53" ref="G698:G824">A698/3.2808</f>
        <v>0</v>
      </c>
      <c r="H698" s="7">
        <f aca="true" t="shared" si="54" ref="H698:H824">B698/3.2808</f>
        <v>0</v>
      </c>
      <c r="I698" s="7">
        <f aca="true" t="shared" si="55" ref="I698:I824">H698-G698</f>
        <v>0</v>
      </c>
      <c r="J698" s="7" t="str">
        <f aca="true" t="shared" si="56" ref="J698:J824">IF((I698=0)," ",100*C698/I698)</f>
        <v> </v>
      </c>
      <c r="K698" s="15" t="str">
        <f aca="true" t="shared" si="57" ref="K698:K824">IF((C698=0)," ",100*D698/C698)</f>
        <v> </v>
      </c>
      <c r="M698" s="61">
        <f t="shared" si="52"/>
        <v>0.1</v>
      </c>
      <c r="N698" s="48" t="str">
        <f t="shared" si="50"/>
        <v> </v>
      </c>
      <c r="O698" s="50" t="str">
        <f t="shared" si="51"/>
        <v> </v>
      </c>
    </row>
    <row r="699" spans="1:15" s="62" customFormat="1" ht="12.75" hidden="1">
      <c r="A699" s="63"/>
      <c r="B699" s="64"/>
      <c r="C699" s="71"/>
      <c r="D699" s="71"/>
      <c r="E699" s="65"/>
      <c r="F699" s="66"/>
      <c r="G699" s="67"/>
      <c r="H699" s="68">
        <f>H698</f>
        <v>0</v>
      </c>
      <c r="I699" s="68"/>
      <c r="J699" s="68" t="str">
        <f>J698</f>
        <v> </v>
      </c>
      <c r="K699" s="69" t="str">
        <f>K698</f>
        <v> </v>
      </c>
      <c r="M699" s="61">
        <f>H699-0.1</f>
        <v>-0.1</v>
      </c>
      <c r="N699" s="48" t="str">
        <f>J699</f>
        <v> </v>
      </c>
      <c r="O699" s="50" t="str">
        <f>K699</f>
        <v> </v>
      </c>
    </row>
    <row r="700" spans="1:15" ht="12.75" hidden="1">
      <c r="A700" s="9">
        <f>B698</f>
        <v>0</v>
      </c>
      <c r="B700" s="41"/>
      <c r="C700" s="55"/>
      <c r="D700" s="55"/>
      <c r="E700" s="42"/>
      <c r="F700" s="43"/>
      <c r="G700" s="8">
        <f t="shared" si="53"/>
        <v>0</v>
      </c>
      <c r="H700" s="7">
        <f t="shared" si="54"/>
        <v>0</v>
      </c>
      <c r="I700" s="7">
        <f t="shared" si="55"/>
        <v>0</v>
      </c>
      <c r="J700" s="7" t="str">
        <f t="shared" si="56"/>
        <v> </v>
      </c>
      <c r="K700" s="15" t="str">
        <f t="shared" si="57"/>
        <v> </v>
      </c>
      <c r="M700" s="61">
        <f t="shared" si="52"/>
        <v>0.1</v>
      </c>
      <c r="N700" s="48" t="str">
        <f t="shared" si="50"/>
        <v> </v>
      </c>
      <c r="O700" s="50" t="str">
        <f t="shared" si="51"/>
        <v> </v>
      </c>
    </row>
    <row r="701" spans="1:15" s="62" customFormat="1" ht="12.75" hidden="1">
      <c r="A701" s="63"/>
      <c r="B701" s="64"/>
      <c r="C701" s="71"/>
      <c r="D701" s="71"/>
      <c r="E701" s="65"/>
      <c r="F701" s="66"/>
      <c r="G701" s="67"/>
      <c r="H701" s="68">
        <f>H700</f>
        <v>0</v>
      </c>
      <c r="I701" s="68"/>
      <c r="J701" s="68" t="str">
        <f>J700</f>
        <v> </v>
      </c>
      <c r="K701" s="69" t="str">
        <f>K700</f>
        <v> </v>
      </c>
      <c r="M701" s="61">
        <f>H701-0.1</f>
        <v>-0.1</v>
      </c>
      <c r="N701" s="48" t="str">
        <f>J701</f>
        <v> </v>
      </c>
      <c r="O701" s="50" t="str">
        <f>K701</f>
        <v> </v>
      </c>
    </row>
    <row r="702" spans="1:15" ht="12.75" hidden="1">
      <c r="A702" s="9">
        <f>B700</f>
        <v>0</v>
      </c>
      <c r="B702" s="41"/>
      <c r="C702" s="55"/>
      <c r="D702" s="55"/>
      <c r="E702" s="42"/>
      <c r="F702" s="43"/>
      <c r="G702" s="8">
        <f t="shared" si="53"/>
        <v>0</v>
      </c>
      <c r="H702" s="7">
        <f t="shared" si="54"/>
        <v>0</v>
      </c>
      <c r="I702" s="7">
        <f t="shared" si="55"/>
        <v>0</v>
      </c>
      <c r="J702" s="7" t="str">
        <f t="shared" si="56"/>
        <v> </v>
      </c>
      <c r="K702" s="15" t="str">
        <f t="shared" si="57"/>
        <v> </v>
      </c>
      <c r="M702" s="61">
        <f t="shared" si="52"/>
        <v>0.1</v>
      </c>
      <c r="N702" s="48" t="str">
        <f t="shared" si="50"/>
        <v> </v>
      </c>
      <c r="O702" s="50" t="str">
        <f t="shared" si="51"/>
        <v> </v>
      </c>
    </row>
    <row r="703" spans="1:15" s="62" customFormat="1" ht="12.75" hidden="1">
      <c r="A703" s="63"/>
      <c r="B703" s="64"/>
      <c r="C703" s="71"/>
      <c r="D703" s="71"/>
      <c r="E703" s="65"/>
      <c r="F703" s="66"/>
      <c r="G703" s="67"/>
      <c r="H703" s="68">
        <f>H702</f>
        <v>0</v>
      </c>
      <c r="I703" s="68"/>
      <c r="J703" s="68" t="str">
        <f>J702</f>
        <v> </v>
      </c>
      <c r="K703" s="69" t="str">
        <f>K702</f>
        <v> </v>
      </c>
      <c r="M703" s="61">
        <f>H703-0.1</f>
        <v>-0.1</v>
      </c>
      <c r="N703" s="48" t="str">
        <f>J703</f>
        <v> </v>
      </c>
      <c r="O703" s="50" t="str">
        <f>K703</f>
        <v> </v>
      </c>
    </row>
    <row r="704" spans="1:15" ht="12.75" hidden="1">
      <c r="A704" s="9">
        <f>B702</f>
        <v>0</v>
      </c>
      <c r="B704" s="41"/>
      <c r="C704" s="55"/>
      <c r="D704" s="55"/>
      <c r="E704" s="42"/>
      <c r="F704" s="43"/>
      <c r="G704" s="8">
        <f t="shared" si="53"/>
        <v>0</v>
      </c>
      <c r="H704" s="7">
        <f t="shared" si="54"/>
        <v>0</v>
      </c>
      <c r="I704" s="7">
        <f t="shared" si="55"/>
        <v>0</v>
      </c>
      <c r="J704" s="7" t="str">
        <f t="shared" si="56"/>
        <v> </v>
      </c>
      <c r="K704" s="15" t="str">
        <f t="shared" si="57"/>
        <v> </v>
      </c>
      <c r="M704" s="61">
        <f t="shared" si="52"/>
        <v>0.1</v>
      </c>
      <c r="N704" s="48" t="str">
        <f t="shared" si="50"/>
        <v> </v>
      </c>
      <c r="O704" s="50" t="str">
        <f t="shared" si="51"/>
        <v> </v>
      </c>
    </row>
    <row r="705" spans="1:15" s="62" customFormat="1" ht="12.75" hidden="1">
      <c r="A705" s="63"/>
      <c r="B705" s="64"/>
      <c r="C705" s="71"/>
      <c r="D705" s="71"/>
      <c r="E705" s="65"/>
      <c r="F705" s="66"/>
      <c r="G705" s="67"/>
      <c r="H705" s="68">
        <f>H704</f>
        <v>0</v>
      </c>
      <c r="I705" s="68"/>
      <c r="J705" s="68" t="str">
        <f>J704</f>
        <v> </v>
      </c>
      <c r="K705" s="69" t="str">
        <f>K704</f>
        <v> </v>
      </c>
      <c r="M705" s="61">
        <f>H705-0.1</f>
        <v>-0.1</v>
      </c>
      <c r="N705" s="48" t="str">
        <f>J705</f>
        <v> </v>
      </c>
      <c r="O705" s="50" t="str">
        <f>K705</f>
        <v> </v>
      </c>
    </row>
    <row r="706" spans="1:15" ht="12.75" hidden="1">
      <c r="A706" s="9">
        <f>B704</f>
        <v>0</v>
      </c>
      <c r="B706" s="41"/>
      <c r="C706" s="55"/>
      <c r="D706" s="55"/>
      <c r="E706" s="42"/>
      <c r="F706" s="43"/>
      <c r="G706" s="8">
        <f t="shared" si="53"/>
        <v>0</v>
      </c>
      <c r="H706" s="7">
        <f t="shared" si="54"/>
        <v>0</v>
      </c>
      <c r="I706" s="7">
        <f t="shared" si="55"/>
        <v>0</v>
      </c>
      <c r="J706" s="7" t="str">
        <f t="shared" si="56"/>
        <v> </v>
      </c>
      <c r="K706" s="15" t="str">
        <f t="shared" si="57"/>
        <v> </v>
      </c>
      <c r="M706" s="61">
        <f t="shared" si="52"/>
        <v>0.1</v>
      </c>
      <c r="N706" s="48" t="str">
        <f t="shared" si="50"/>
        <v> </v>
      </c>
      <c r="O706" s="50" t="str">
        <f t="shared" si="51"/>
        <v> </v>
      </c>
    </row>
    <row r="707" spans="1:15" s="62" customFormat="1" ht="12.75" hidden="1">
      <c r="A707" s="63"/>
      <c r="B707" s="64"/>
      <c r="C707" s="71"/>
      <c r="D707" s="71"/>
      <c r="E707" s="65"/>
      <c r="F707" s="66"/>
      <c r="G707" s="67"/>
      <c r="H707" s="68">
        <f>H706</f>
        <v>0</v>
      </c>
      <c r="I707" s="68"/>
      <c r="J707" s="68" t="str">
        <f>J706</f>
        <v> </v>
      </c>
      <c r="K707" s="69" t="str">
        <f>K706</f>
        <v> </v>
      </c>
      <c r="M707" s="61">
        <f>H707-0.1</f>
        <v>-0.1</v>
      </c>
      <c r="N707" s="48" t="str">
        <f>J707</f>
        <v> </v>
      </c>
      <c r="O707" s="50" t="str">
        <f>K707</f>
        <v> </v>
      </c>
    </row>
    <row r="708" spans="1:15" ht="12.75" hidden="1">
      <c r="A708" s="9">
        <f>B706</f>
        <v>0</v>
      </c>
      <c r="B708" s="41"/>
      <c r="C708" s="55"/>
      <c r="D708" s="55"/>
      <c r="E708" s="42"/>
      <c r="F708" s="43"/>
      <c r="G708" s="8">
        <f t="shared" si="53"/>
        <v>0</v>
      </c>
      <c r="H708" s="7">
        <f t="shared" si="54"/>
        <v>0</v>
      </c>
      <c r="I708" s="7">
        <f t="shared" si="55"/>
        <v>0</v>
      </c>
      <c r="J708" s="7" t="str">
        <f t="shared" si="56"/>
        <v> </v>
      </c>
      <c r="K708" s="15" t="str">
        <f t="shared" si="57"/>
        <v> </v>
      </c>
      <c r="M708" s="61">
        <f t="shared" si="52"/>
        <v>0.1</v>
      </c>
      <c r="N708" s="48" t="str">
        <f t="shared" si="50"/>
        <v> </v>
      </c>
      <c r="O708" s="50" t="str">
        <f t="shared" si="51"/>
        <v> </v>
      </c>
    </row>
    <row r="709" spans="1:15" s="62" customFormat="1" ht="12.75" hidden="1">
      <c r="A709" s="63"/>
      <c r="B709" s="64"/>
      <c r="C709" s="71"/>
      <c r="D709" s="71"/>
      <c r="E709" s="65"/>
      <c r="F709" s="66"/>
      <c r="G709" s="67"/>
      <c r="H709" s="68">
        <f>H708</f>
        <v>0</v>
      </c>
      <c r="I709" s="68"/>
      <c r="J709" s="68" t="str">
        <f>J708</f>
        <v> </v>
      </c>
      <c r="K709" s="69" t="str">
        <f>K708</f>
        <v> </v>
      </c>
      <c r="M709" s="61">
        <f>H709-0.1</f>
        <v>-0.1</v>
      </c>
      <c r="N709" s="48" t="str">
        <f>J709</f>
        <v> </v>
      </c>
      <c r="O709" s="50" t="str">
        <f>K709</f>
        <v> </v>
      </c>
    </row>
    <row r="710" spans="1:15" ht="12.75" hidden="1">
      <c r="A710" s="9">
        <f>B708</f>
        <v>0</v>
      </c>
      <c r="B710" s="41"/>
      <c r="C710" s="55"/>
      <c r="D710" s="55"/>
      <c r="E710" s="42"/>
      <c r="F710" s="43"/>
      <c r="G710" s="8">
        <f t="shared" si="53"/>
        <v>0</v>
      </c>
      <c r="H710" s="7">
        <f t="shared" si="54"/>
        <v>0</v>
      </c>
      <c r="I710" s="7">
        <f t="shared" si="55"/>
        <v>0</v>
      </c>
      <c r="J710" s="7" t="str">
        <f t="shared" si="56"/>
        <v> </v>
      </c>
      <c r="K710" s="15" t="str">
        <f t="shared" si="57"/>
        <v> </v>
      </c>
      <c r="M710" s="61">
        <f t="shared" si="52"/>
        <v>0.1</v>
      </c>
      <c r="N710" s="48" t="str">
        <f t="shared" si="50"/>
        <v> </v>
      </c>
      <c r="O710" s="50" t="str">
        <f t="shared" si="51"/>
        <v> </v>
      </c>
    </row>
    <row r="711" spans="1:15" s="62" customFormat="1" ht="12.75" hidden="1">
      <c r="A711" s="63"/>
      <c r="B711" s="64"/>
      <c r="C711" s="71"/>
      <c r="D711" s="71"/>
      <c r="E711" s="65"/>
      <c r="F711" s="66"/>
      <c r="G711" s="67"/>
      <c r="H711" s="68">
        <f>H710</f>
        <v>0</v>
      </c>
      <c r="I711" s="68"/>
      <c r="J711" s="68" t="str">
        <f>J710</f>
        <v> </v>
      </c>
      <c r="K711" s="69" t="str">
        <f>K710</f>
        <v> </v>
      </c>
      <c r="M711" s="61">
        <f>H711-0.1</f>
        <v>-0.1</v>
      </c>
      <c r="N711" s="48" t="str">
        <f>J711</f>
        <v> </v>
      </c>
      <c r="O711" s="50" t="str">
        <f>K711</f>
        <v> </v>
      </c>
    </row>
    <row r="712" spans="1:15" ht="12.75" hidden="1">
      <c r="A712" s="9">
        <f>B710</f>
        <v>0</v>
      </c>
      <c r="B712" s="41"/>
      <c r="C712" s="55"/>
      <c r="D712" s="55"/>
      <c r="E712" s="42"/>
      <c r="F712" s="43"/>
      <c r="G712" s="8">
        <f t="shared" si="53"/>
        <v>0</v>
      </c>
      <c r="H712" s="7">
        <f t="shared" si="54"/>
        <v>0</v>
      </c>
      <c r="I712" s="7">
        <f t="shared" si="55"/>
        <v>0</v>
      </c>
      <c r="J712" s="7" t="str">
        <f t="shared" si="56"/>
        <v> </v>
      </c>
      <c r="K712" s="15" t="str">
        <f t="shared" si="57"/>
        <v> </v>
      </c>
      <c r="M712" s="61">
        <f t="shared" si="52"/>
        <v>0.1</v>
      </c>
      <c r="N712" s="48" t="str">
        <f t="shared" si="50"/>
        <v> </v>
      </c>
      <c r="O712" s="50" t="str">
        <f t="shared" si="51"/>
        <v> </v>
      </c>
    </row>
    <row r="713" spans="1:15" s="62" customFormat="1" ht="12.75" hidden="1">
      <c r="A713" s="63"/>
      <c r="B713" s="64"/>
      <c r="C713" s="71"/>
      <c r="D713" s="71"/>
      <c r="E713" s="65"/>
      <c r="F713" s="66"/>
      <c r="G713" s="67"/>
      <c r="H713" s="68">
        <f>H712</f>
        <v>0</v>
      </c>
      <c r="I713" s="68"/>
      <c r="J713" s="68" t="str">
        <f>J712</f>
        <v> </v>
      </c>
      <c r="K713" s="69" t="str">
        <f>K712</f>
        <v> </v>
      </c>
      <c r="M713" s="61">
        <f>H713-0.1</f>
        <v>-0.1</v>
      </c>
      <c r="N713" s="48" t="str">
        <f>J713</f>
        <v> </v>
      </c>
      <c r="O713" s="50" t="str">
        <f>K713</f>
        <v> </v>
      </c>
    </row>
    <row r="714" spans="1:15" ht="12.75" hidden="1">
      <c r="A714" s="9">
        <f>B712</f>
        <v>0</v>
      </c>
      <c r="B714" s="41"/>
      <c r="C714" s="55"/>
      <c r="D714" s="55"/>
      <c r="E714" s="42"/>
      <c r="F714" s="43"/>
      <c r="G714" s="8">
        <f t="shared" si="53"/>
        <v>0</v>
      </c>
      <c r="H714" s="7">
        <f t="shared" si="54"/>
        <v>0</v>
      </c>
      <c r="I714" s="7">
        <f t="shared" si="55"/>
        <v>0</v>
      </c>
      <c r="J714" s="7" t="str">
        <f t="shared" si="56"/>
        <v> </v>
      </c>
      <c r="K714" s="15" t="str">
        <f t="shared" si="57"/>
        <v> </v>
      </c>
      <c r="M714" s="61">
        <f t="shared" si="52"/>
        <v>0.1</v>
      </c>
      <c r="N714" s="48" t="str">
        <f t="shared" si="50"/>
        <v> </v>
      </c>
      <c r="O714" s="50" t="str">
        <f t="shared" si="51"/>
        <v> </v>
      </c>
    </row>
    <row r="715" spans="1:15" s="62" customFormat="1" ht="12.75" hidden="1">
      <c r="A715" s="63"/>
      <c r="B715" s="64"/>
      <c r="C715" s="71"/>
      <c r="D715" s="71"/>
      <c r="E715" s="65"/>
      <c r="F715" s="66"/>
      <c r="G715" s="67"/>
      <c r="H715" s="68">
        <f>H714</f>
        <v>0</v>
      </c>
      <c r="I715" s="68"/>
      <c r="J715" s="68" t="str">
        <f>J714</f>
        <v> </v>
      </c>
      <c r="K715" s="69" t="str">
        <f>K714</f>
        <v> </v>
      </c>
      <c r="M715" s="61">
        <f>H715-0.1</f>
        <v>-0.1</v>
      </c>
      <c r="N715" s="48" t="str">
        <f>J715</f>
        <v> </v>
      </c>
      <c r="O715" s="50" t="str">
        <f>K715</f>
        <v> </v>
      </c>
    </row>
    <row r="716" spans="1:15" ht="12.75" hidden="1">
      <c r="A716" s="9">
        <f>B714</f>
        <v>0</v>
      </c>
      <c r="B716" s="41"/>
      <c r="C716" s="55"/>
      <c r="D716" s="55"/>
      <c r="E716" s="42"/>
      <c r="F716" s="43"/>
      <c r="G716" s="8">
        <f t="shared" si="53"/>
        <v>0</v>
      </c>
      <c r="H716" s="7">
        <f t="shared" si="54"/>
        <v>0</v>
      </c>
      <c r="I716" s="7">
        <f t="shared" si="55"/>
        <v>0</v>
      </c>
      <c r="J716" s="7" t="str">
        <f t="shared" si="56"/>
        <v> </v>
      </c>
      <c r="K716" s="15" t="str">
        <f t="shared" si="57"/>
        <v> </v>
      </c>
      <c r="M716" s="61">
        <f t="shared" si="52"/>
        <v>0.1</v>
      </c>
      <c r="N716" s="48" t="str">
        <f t="shared" si="50"/>
        <v> </v>
      </c>
      <c r="O716" s="50" t="str">
        <f t="shared" si="51"/>
        <v> </v>
      </c>
    </row>
    <row r="717" spans="1:15" s="62" customFormat="1" ht="12.75" hidden="1">
      <c r="A717" s="63"/>
      <c r="B717" s="64"/>
      <c r="C717" s="71"/>
      <c r="D717" s="71"/>
      <c r="E717" s="65"/>
      <c r="F717" s="66"/>
      <c r="G717" s="67"/>
      <c r="H717" s="68">
        <f>H716</f>
        <v>0</v>
      </c>
      <c r="I717" s="68"/>
      <c r="J717" s="68" t="str">
        <f>J716</f>
        <v> </v>
      </c>
      <c r="K717" s="69" t="str">
        <f>K716</f>
        <v> </v>
      </c>
      <c r="M717" s="61">
        <f>H717-0.1</f>
        <v>-0.1</v>
      </c>
      <c r="N717" s="48" t="str">
        <f>J717</f>
        <v> </v>
      </c>
      <c r="O717" s="50" t="str">
        <f>K717</f>
        <v> </v>
      </c>
    </row>
    <row r="718" spans="1:15" ht="12.75" hidden="1">
      <c r="A718" s="9">
        <f>B716</f>
        <v>0</v>
      </c>
      <c r="B718" s="41"/>
      <c r="C718" s="55"/>
      <c r="D718" s="55"/>
      <c r="E718" s="42"/>
      <c r="F718" s="43"/>
      <c r="G718" s="8">
        <f t="shared" si="53"/>
        <v>0</v>
      </c>
      <c r="H718" s="7">
        <f t="shared" si="54"/>
        <v>0</v>
      </c>
      <c r="I718" s="7">
        <f t="shared" si="55"/>
        <v>0</v>
      </c>
      <c r="J718" s="7" t="str">
        <f t="shared" si="56"/>
        <v> </v>
      </c>
      <c r="K718" s="15" t="str">
        <f t="shared" si="57"/>
        <v> </v>
      </c>
      <c r="M718" s="61">
        <f t="shared" si="52"/>
        <v>0.1</v>
      </c>
      <c r="N718" s="48" t="str">
        <f t="shared" si="50"/>
        <v> </v>
      </c>
      <c r="O718" s="50" t="str">
        <f t="shared" si="51"/>
        <v> </v>
      </c>
    </row>
    <row r="719" spans="1:15" s="62" customFormat="1" ht="12.75" hidden="1">
      <c r="A719" s="63"/>
      <c r="B719" s="64"/>
      <c r="C719" s="71"/>
      <c r="D719" s="71"/>
      <c r="E719" s="65"/>
      <c r="F719" s="66"/>
      <c r="G719" s="67"/>
      <c r="H719" s="68">
        <f>H718</f>
        <v>0</v>
      </c>
      <c r="I719" s="68"/>
      <c r="J719" s="68" t="str">
        <f>J718</f>
        <v> </v>
      </c>
      <c r="K719" s="69" t="str">
        <f>K718</f>
        <v> </v>
      </c>
      <c r="M719" s="61">
        <f>H719-0.1</f>
        <v>-0.1</v>
      </c>
      <c r="N719" s="48" t="str">
        <f>J719</f>
        <v> </v>
      </c>
      <c r="O719" s="50" t="str">
        <f>K719</f>
        <v> </v>
      </c>
    </row>
    <row r="720" spans="1:15" ht="12.75" hidden="1">
      <c r="A720" s="9">
        <f>B718</f>
        <v>0</v>
      </c>
      <c r="B720" s="41"/>
      <c r="C720" s="55"/>
      <c r="D720" s="55"/>
      <c r="E720" s="42"/>
      <c r="F720" s="43"/>
      <c r="G720" s="8">
        <f t="shared" si="53"/>
        <v>0</v>
      </c>
      <c r="H720" s="7">
        <f t="shared" si="54"/>
        <v>0</v>
      </c>
      <c r="I720" s="7">
        <f t="shared" si="55"/>
        <v>0</v>
      </c>
      <c r="J720" s="7" t="str">
        <f t="shared" si="56"/>
        <v> </v>
      </c>
      <c r="K720" s="15" t="str">
        <f t="shared" si="57"/>
        <v> </v>
      </c>
      <c r="M720" s="61">
        <f t="shared" si="52"/>
        <v>0.1</v>
      </c>
      <c r="N720" s="48" t="str">
        <f t="shared" si="50"/>
        <v> </v>
      </c>
      <c r="O720" s="50" t="str">
        <f t="shared" si="51"/>
        <v> </v>
      </c>
    </row>
    <row r="721" spans="1:15" s="62" customFormat="1" ht="12.75" hidden="1">
      <c r="A721" s="63"/>
      <c r="B721" s="64"/>
      <c r="C721" s="71"/>
      <c r="D721" s="71"/>
      <c r="E721" s="65"/>
      <c r="F721" s="66"/>
      <c r="G721" s="67"/>
      <c r="H721" s="68">
        <f>H720</f>
        <v>0</v>
      </c>
      <c r="I721" s="68"/>
      <c r="J721" s="68" t="str">
        <f>J720</f>
        <v> </v>
      </c>
      <c r="K721" s="69" t="str">
        <f>K720</f>
        <v> </v>
      </c>
      <c r="M721" s="61">
        <f>H721-0.1</f>
        <v>-0.1</v>
      </c>
      <c r="N721" s="48" t="str">
        <f>J721</f>
        <v> </v>
      </c>
      <c r="O721" s="50" t="str">
        <f>K721</f>
        <v> </v>
      </c>
    </row>
    <row r="722" spans="1:15" ht="12.75" hidden="1">
      <c r="A722" s="9">
        <f>B720</f>
        <v>0</v>
      </c>
      <c r="B722" s="41"/>
      <c r="C722" s="55"/>
      <c r="D722" s="55"/>
      <c r="E722" s="42"/>
      <c r="F722" s="43"/>
      <c r="G722" s="8">
        <f t="shared" si="53"/>
        <v>0</v>
      </c>
      <c r="H722" s="7">
        <f t="shared" si="54"/>
        <v>0</v>
      </c>
      <c r="I722" s="7">
        <f t="shared" si="55"/>
        <v>0</v>
      </c>
      <c r="J722" s="7" t="str">
        <f t="shared" si="56"/>
        <v> </v>
      </c>
      <c r="K722" s="15" t="str">
        <f t="shared" si="57"/>
        <v> </v>
      </c>
      <c r="M722" s="61">
        <f t="shared" si="52"/>
        <v>0.1</v>
      </c>
      <c r="N722" s="48" t="str">
        <f t="shared" si="50"/>
        <v> </v>
      </c>
      <c r="O722" s="50" t="str">
        <f t="shared" si="51"/>
        <v> </v>
      </c>
    </row>
    <row r="723" spans="1:15" s="62" customFormat="1" ht="12.75" hidden="1">
      <c r="A723" s="63"/>
      <c r="B723" s="64"/>
      <c r="C723" s="71"/>
      <c r="D723" s="71"/>
      <c r="E723" s="65"/>
      <c r="F723" s="66"/>
      <c r="G723" s="67"/>
      <c r="H723" s="68">
        <f>H722</f>
        <v>0</v>
      </c>
      <c r="I723" s="68"/>
      <c r="J723" s="68" t="str">
        <f>J722</f>
        <v> </v>
      </c>
      <c r="K723" s="69" t="str">
        <f>K722</f>
        <v> </v>
      </c>
      <c r="M723" s="61">
        <f>H723-0.1</f>
        <v>-0.1</v>
      </c>
      <c r="N723" s="48" t="str">
        <f>J723</f>
        <v> </v>
      </c>
      <c r="O723" s="50" t="str">
        <f>K723</f>
        <v> </v>
      </c>
    </row>
    <row r="724" spans="1:15" ht="12.75" hidden="1">
      <c r="A724" s="9">
        <f>B722</f>
        <v>0</v>
      </c>
      <c r="B724" s="41"/>
      <c r="C724" s="55"/>
      <c r="D724" s="55"/>
      <c r="E724" s="42"/>
      <c r="F724" s="43"/>
      <c r="G724" s="8">
        <f t="shared" si="53"/>
        <v>0</v>
      </c>
      <c r="H724" s="7">
        <f t="shared" si="54"/>
        <v>0</v>
      </c>
      <c r="I724" s="7">
        <f t="shared" si="55"/>
        <v>0</v>
      </c>
      <c r="J724" s="7" t="str">
        <f t="shared" si="56"/>
        <v> </v>
      </c>
      <c r="K724" s="15" t="str">
        <f t="shared" si="57"/>
        <v> </v>
      </c>
      <c r="M724" s="61">
        <f t="shared" si="52"/>
        <v>0.1</v>
      </c>
      <c r="N724" s="48" t="str">
        <f t="shared" si="50"/>
        <v> </v>
      </c>
      <c r="O724" s="50" t="str">
        <f t="shared" si="51"/>
        <v> </v>
      </c>
    </row>
    <row r="725" spans="1:15" s="62" customFormat="1" ht="12.75" hidden="1">
      <c r="A725" s="63"/>
      <c r="B725" s="64"/>
      <c r="C725" s="71"/>
      <c r="D725" s="71"/>
      <c r="E725" s="65"/>
      <c r="F725" s="66"/>
      <c r="G725" s="67"/>
      <c r="H725" s="68">
        <f>H724</f>
        <v>0</v>
      </c>
      <c r="I725" s="68"/>
      <c r="J725" s="68" t="str">
        <f>J724</f>
        <v> </v>
      </c>
      <c r="K725" s="69" t="str">
        <f>K724</f>
        <v> </v>
      </c>
      <c r="M725" s="61">
        <f>H725-0.1</f>
        <v>-0.1</v>
      </c>
      <c r="N725" s="48" t="str">
        <f>J725</f>
        <v> </v>
      </c>
      <c r="O725" s="50" t="str">
        <f>K725</f>
        <v> </v>
      </c>
    </row>
    <row r="726" spans="1:15" ht="12.75" hidden="1">
      <c r="A726" s="9">
        <f>B724</f>
        <v>0</v>
      </c>
      <c r="B726" s="41"/>
      <c r="C726" s="55"/>
      <c r="D726" s="55"/>
      <c r="E726" s="42"/>
      <c r="F726" s="43"/>
      <c r="G726" s="8">
        <f t="shared" si="53"/>
        <v>0</v>
      </c>
      <c r="H726" s="7">
        <f t="shared" si="54"/>
        <v>0</v>
      </c>
      <c r="I726" s="7">
        <f t="shared" si="55"/>
        <v>0</v>
      </c>
      <c r="J726" s="7" t="str">
        <f t="shared" si="56"/>
        <v> </v>
      </c>
      <c r="K726" s="15" t="str">
        <f t="shared" si="57"/>
        <v> </v>
      </c>
      <c r="M726" s="61">
        <f t="shared" si="52"/>
        <v>0.1</v>
      </c>
      <c r="N726" s="48" t="str">
        <f t="shared" si="50"/>
        <v> </v>
      </c>
      <c r="O726" s="50" t="str">
        <f t="shared" si="51"/>
        <v> </v>
      </c>
    </row>
    <row r="727" spans="1:15" s="62" customFormat="1" ht="12.75" hidden="1">
      <c r="A727" s="63"/>
      <c r="B727" s="64"/>
      <c r="C727" s="71"/>
      <c r="D727" s="71"/>
      <c r="E727" s="65"/>
      <c r="F727" s="66"/>
      <c r="G727" s="67"/>
      <c r="H727" s="68">
        <f>H726</f>
        <v>0</v>
      </c>
      <c r="I727" s="68"/>
      <c r="J727" s="68" t="str">
        <f>J726</f>
        <v> </v>
      </c>
      <c r="K727" s="69" t="str">
        <f>K726</f>
        <v> </v>
      </c>
      <c r="M727" s="61">
        <f>H727-0.1</f>
        <v>-0.1</v>
      </c>
      <c r="N727" s="48" t="str">
        <f>J727</f>
        <v> </v>
      </c>
      <c r="O727" s="50" t="str">
        <f>K727</f>
        <v> </v>
      </c>
    </row>
    <row r="728" spans="1:15" ht="12.75" hidden="1">
      <c r="A728" s="9">
        <f>B726</f>
        <v>0</v>
      </c>
      <c r="B728" s="41"/>
      <c r="C728" s="55"/>
      <c r="D728" s="55"/>
      <c r="E728" s="42"/>
      <c r="F728" s="43"/>
      <c r="G728" s="8">
        <f t="shared" si="53"/>
        <v>0</v>
      </c>
      <c r="H728" s="7">
        <f t="shared" si="54"/>
        <v>0</v>
      </c>
      <c r="I728" s="7">
        <f t="shared" si="55"/>
        <v>0</v>
      </c>
      <c r="J728" s="7" t="str">
        <f t="shared" si="56"/>
        <v> </v>
      </c>
      <c r="K728" s="15" t="str">
        <f t="shared" si="57"/>
        <v> </v>
      </c>
      <c r="M728" s="61">
        <f t="shared" si="52"/>
        <v>0.1</v>
      </c>
      <c r="N728" s="48" t="str">
        <f t="shared" si="50"/>
        <v> </v>
      </c>
      <c r="O728" s="50" t="str">
        <f t="shared" si="51"/>
        <v> </v>
      </c>
    </row>
    <row r="729" spans="1:15" s="62" customFormat="1" ht="12.75" hidden="1">
      <c r="A729" s="63"/>
      <c r="B729" s="64"/>
      <c r="C729" s="71"/>
      <c r="D729" s="71"/>
      <c r="E729" s="65"/>
      <c r="F729" s="66"/>
      <c r="G729" s="67"/>
      <c r="H729" s="68">
        <f>H728</f>
        <v>0</v>
      </c>
      <c r="I729" s="68"/>
      <c r="J729" s="68" t="str">
        <f>J728</f>
        <v> </v>
      </c>
      <c r="K729" s="69" t="str">
        <f>K728</f>
        <v> </v>
      </c>
      <c r="M729" s="61">
        <f>H729-0.1</f>
        <v>-0.1</v>
      </c>
      <c r="N729" s="48" t="str">
        <f>J729</f>
        <v> </v>
      </c>
      <c r="O729" s="50" t="str">
        <f>K729</f>
        <v> </v>
      </c>
    </row>
    <row r="730" spans="1:15" ht="12.75" hidden="1">
      <c r="A730" s="9">
        <f>B728</f>
        <v>0</v>
      </c>
      <c r="B730" s="41"/>
      <c r="C730" s="55"/>
      <c r="D730" s="55"/>
      <c r="E730" s="42"/>
      <c r="F730" s="43"/>
      <c r="G730" s="8">
        <f t="shared" si="53"/>
        <v>0</v>
      </c>
      <c r="H730" s="7">
        <f t="shared" si="54"/>
        <v>0</v>
      </c>
      <c r="I730" s="7">
        <f t="shared" si="55"/>
        <v>0</v>
      </c>
      <c r="J730" s="7" t="str">
        <f t="shared" si="56"/>
        <v> </v>
      </c>
      <c r="K730" s="15" t="str">
        <f t="shared" si="57"/>
        <v> </v>
      </c>
      <c r="M730" s="61">
        <f t="shared" si="52"/>
        <v>0.1</v>
      </c>
      <c r="N730" s="48" t="str">
        <f t="shared" si="50"/>
        <v> </v>
      </c>
      <c r="O730" s="50" t="str">
        <f t="shared" si="51"/>
        <v> </v>
      </c>
    </row>
    <row r="731" spans="1:15" s="62" customFormat="1" ht="12.75" hidden="1">
      <c r="A731" s="63"/>
      <c r="B731" s="64"/>
      <c r="C731" s="71"/>
      <c r="D731" s="71"/>
      <c r="E731" s="65"/>
      <c r="F731" s="66"/>
      <c r="G731" s="67"/>
      <c r="H731" s="68">
        <f>H730</f>
        <v>0</v>
      </c>
      <c r="I731" s="68"/>
      <c r="J731" s="68" t="str">
        <f>J730</f>
        <v> </v>
      </c>
      <c r="K731" s="69" t="str">
        <f>K730</f>
        <v> </v>
      </c>
      <c r="M731" s="61">
        <f>H731-0.1</f>
        <v>-0.1</v>
      </c>
      <c r="N731" s="48" t="str">
        <f>J731</f>
        <v> </v>
      </c>
      <c r="O731" s="50" t="str">
        <f>K731</f>
        <v> </v>
      </c>
    </row>
    <row r="732" spans="1:15" ht="12.75" hidden="1">
      <c r="A732" s="9">
        <f>B730</f>
        <v>0</v>
      </c>
      <c r="B732" s="41"/>
      <c r="C732" s="55"/>
      <c r="D732" s="55"/>
      <c r="E732" s="42"/>
      <c r="F732" s="43"/>
      <c r="G732" s="8">
        <f t="shared" si="53"/>
        <v>0</v>
      </c>
      <c r="H732" s="7">
        <f t="shared" si="54"/>
        <v>0</v>
      </c>
      <c r="I732" s="7">
        <f t="shared" si="55"/>
        <v>0</v>
      </c>
      <c r="J732" s="7" t="str">
        <f t="shared" si="56"/>
        <v> </v>
      </c>
      <c r="K732" s="15" t="str">
        <f t="shared" si="57"/>
        <v> </v>
      </c>
      <c r="M732" s="61">
        <f t="shared" si="52"/>
        <v>0.1</v>
      </c>
      <c r="N732" s="48" t="str">
        <f t="shared" si="50"/>
        <v> </v>
      </c>
      <c r="O732" s="50" t="str">
        <f t="shared" si="51"/>
        <v> </v>
      </c>
    </row>
    <row r="733" spans="1:15" s="62" customFormat="1" ht="12.75" hidden="1">
      <c r="A733" s="63"/>
      <c r="B733" s="64"/>
      <c r="C733" s="71"/>
      <c r="D733" s="71"/>
      <c r="E733" s="65"/>
      <c r="F733" s="66"/>
      <c r="G733" s="67"/>
      <c r="H733" s="68">
        <f>H732</f>
        <v>0</v>
      </c>
      <c r="I733" s="68"/>
      <c r="J733" s="68" t="str">
        <f>J732</f>
        <v> </v>
      </c>
      <c r="K733" s="69" t="str">
        <f>K732</f>
        <v> </v>
      </c>
      <c r="M733" s="61">
        <f>H733-0.1</f>
        <v>-0.1</v>
      </c>
      <c r="N733" s="48" t="str">
        <f>J733</f>
        <v> </v>
      </c>
      <c r="O733" s="50" t="str">
        <f>K733</f>
        <v> </v>
      </c>
    </row>
    <row r="734" spans="1:15" ht="12.75" hidden="1">
      <c r="A734" s="9">
        <f>B732</f>
        <v>0</v>
      </c>
      <c r="B734" s="41"/>
      <c r="C734" s="55"/>
      <c r="D734" s="55"/>
      <c r="E734" s="42"/>
      <c r="F734" s="43"/>
      <c r="G734" s="8">
        <f t="shared" si="53"/>
        <v>0</v>
      </c>
      <c r="H734" s="7">
        <f t="shared" si="54"/>
        <v>0</v>
      </c>
      <c r="I734" s="7">
        <f t="shared" si="55"/>
        <v>0</v>
      </c>
      <c r="J734" s="7" t="str">
        <f t="shared" si="56"/>
        <v> </v>
      </c>
      <c r="K734" s="15" t="str">
        <f t="shared" si="57"/>
        <v> </v>
      </c>
      <c r="M734" s="61">
        <f t="shared" si="52"/>
        <v>0.1</v>
      </c>
      <c r="N734" s="48" t="str">
        <f t="shared" si="50"/>
        <v> </v>
      </c>
      <c r="O734" s="50" t="str">
        <f t="shared" si="51"/>
        <v> </v>
      </c>
    </row>
    <row r="735" spans="1:15" s="62" customFormat="1" ht="12.75" hidden="1">
      <c r="A735" s="63"/>
      <c r="B735" s="64"/>
      <c r="C735" s="71"/>
      <c r="D735" s="71"/>
      <c r="E735" s="65"/>
      <c r="F735" s="66"/>
      <c r="G735" s="67"/>
      <c r="H735" s="68">
        <f>H734</f>
        <v>0</v>
      </c>
      <c r="I735" s="68"/>
      <c r="J735" s="68" t="str">
        <f>J734</f>
        <v> </v>
      </c>
      <c r="K735" s="69" t="str">
        <f>K734</f>
        <v> </v>
      </c>
      <c r="M735" s="61">
        <f>H735-0.1</f>
        <v>-0.1</v>
      </c>
      <c r="N735" s="48" t="str">
        <f>J735</f>
        <v> </v>
      </c>
      <c r="O735" s="50" t="str">
        <f>K735</f>
        <v> </v>
      </c>
    </row>
    <row r="736" spans="1:15" ht="12.75" hidden="1">
      <c r="A736" s="9">
        <f>B734</f>
        <v>0</v>
      </c>
      <c r="B736" s="41"/>
      <c r="C736" s="55"/>
      <c r="D736" s="55"/>
      <c r="E736" s="42"/>
      <c r="F736" s="43"/>
      <c r="G736" s="8">
        <f t="shared" si="53"/>
        <v>0</v>
      </c>
      <c r="H736" s="7">
        <f t="shared" si="54"/>
        <v>0</v>
      </c>
      <c r="I736" s="7">
        <f t="shared" si="55"/>
        <v>0</v>
      </c>
      <c r="J736" s="7" t="str">
        <f t="shared" si="56"/>
        <v> </v>
      </c>
      <c r="K736" s="15" t="str">
        <f t="shared" si="57"/>
        <v> </v>
      </c>
      <c r="M736" s="61">
        <f t="shared" si="52"/>
        <v>0.1</v>
      </c>
      <c r="N736" s="48" t="str">
        <f t="shared" si="50"/>
        <v> </v>
      </c>
      <c r="O736" s="50" t="str">
        <f t="shared" si="51"/>
        <v> </v>
      </c>
    </row>
    <row r="737" spans="1:15" s="62" customFormat="1" ht="12.75" hidden="1">
      <c r="A737" s="63"/>
      <c r="B737" s="64"/>
      <c r="C737" s="71"/>
      <c r="D737" s="71"/>
      <c r="E737" s="65"/>
      <c r="F737" s="66"/>
      <c r="G737" s="67"/>
      <c r="H737" s="68">
        <f>H736</f>
        <v>0</v>
      </c>
      <c r="I737" s="68"/>
      <c r="J737" s="68" t="str">
        <f>J736</f>
        <v> </v>
      </c>
      <c r="K737" s="69" t="str">
        <f>K736</f>
        <v> </v>
      </c>
      <c r="M737" s="61">
        <f>H737-0.1</f>
        <v>-0.1</v>
      </c>
      <c r="N737" s="48" t="str">
        <f>J737</f>
        <v> </v>
      </c>
      <c r="O737" s="50" t="str">
        <f>K737</f>
        <v> </v>
      </c>
    </row>
    <row r="738" spans="1:15" ht="12.75" hidden="1">
      <c r="A738" s="9">
        <f>B736</f>
        <v>0</v>
      </c>
      <c r="B738" s="41"/>
      <c r="C738" s="55"/>
      <c r="D738" s="55"/>
      <c r="E738" s="42"/>
      <c r="F738" s="43"/>
      <c r="G738" s="8">
        <f t="shared" si="53"/>
        <v>0</v>
      </c>
      <c r="H738" s="7">
        <f t="shared" si="54"/>
        <v>0</v>
      </c>
      <c r="I738" s="7">
        <f t="shared" si="55"/>
        <v>0</v>
      </c>
      <c r="J738" s="7" t="str">
        <f t="shared" si="56"/>
        <v> </v>
      </c>
      <c r="K738" s="15" t="str">
        <f t="shared" si="57"/>
        <v> </v>
      </c>
      <c r="M738" s="61">
        <f t="shared" si="52"/>
        <v>0.1</v>
      </c>
      <c r="N738" s="48" t="str">
        <f t="shared" si="50"/>
        <v> </v>
      </c>
      <c r="O738" s="50" t="str">
        <f t="shared" si="51"/>
        <v> </v>
      </c>
    </row>
    <row r="739" spans="1:15" s="62" customFormat="1" ht="12.75" hidden="1">
      <c r="A739" s="63"/>
      <c r="B739" s="64"/>
      <c r="C739" s="71"/>
      <c r="D739" s="71"/>
      <c r="E739" s="65"/>
      <c r="F739" s="66"/>
      <c r="G739" s="67"/>
      <c r="H739" s="68">
        <f>H738</f>
        <v>0</v>
      </c>
      <c r="I739" s="68"/>
      <c r="J739" s="68" t="str">
        <f>J738</f>
        <v> </v>
      </c>
      <c r="K739" s="69" t="str">
        <f>K738</f>
        <v> </v>
      </c>
      <c r="M739" s="61">
        <f>H739-0.1</f>
        <v>-0.1</v>
      </c>
      <c r="N739" s="48" t="str">
        <f>J739</f>
        <v> </v>
      </c>
      <c r="O739" s="50" t="str">
        <f>K739</f>
        <v> </v>
      </c>
    </row>
    <row r="740" spans="1:15" ht="12.75" hidden="1">
      <c r="A740" s="9">
        <f>B738</f>
        <v>0</v>
      </c>
      <c r="B740" s="41"/>
      <c r="C740" s="55"/>
      <c r="D740" s="55"/>
      <c r="E740" s="42"/>
      <c r="F740" s="43"/>
      <c r="G740" s="8">
        <f t="shared" si="53"/>
        <v>0</v>
      </c>
      <c r="H740" s="7">
        <f t="shared" si="54"/>
        <v>0</v>
      </c>
      <c r="I740" s="7">
        <f t="shared" si="55"/>
        <v>0</v>
      </c>
      <c r="J740" s="7" t="str">
        <f t="shared" si="56"/>
        <v> </v>
      </c>
      <c r="K740" s="15" t="str">
        <f t="shared" si="57"/>
        <v> </v>
      </c>
      <c r="M740" s="61">
        <f t="shared" si="52"/>
        <v>0.1</v>
      </c>
      <c r="N740" s="48" t="str">
        <f t="shared" si="50"/>
        <v> </v>
      </c>
      <c r="O740" s="50" t="str">
        <f t="shared" si="51"/>
        <v> </v>
      </c>
    </row>
    <row r="741" spans="1:15" s="62" customFormat="1" ht="12.75" hidden="1">
      <c r="A741" s="63"/>
      <c r="B741" s="64"/>
      <c r="C741" s="71"/>
      <c r="D741" s="71"/>
      <c r="E741" s="65"/>
      <c r="F741" s="66"/>
      <c r="G741" s="67"/>
      <c r="H741" s="68">
        <f>H740</f>
        <v>0</v>
      </c>
      <c r="I741" s="68"/>
      <c r="J741" s="68" t="str">
        <f>J740</f>
        <v> </v>
      </c>
      <c r="K741" s="69" t="str">
        <f>K740</f>
        <v> </v>
      </c>
      <c r="M741" s="61">
        <f>H741-0.1</f>
        <v>-0.1</v>
      </c>
      <c r="N741" s="48" t="str">
        <f>J741</f>
        <v> </v>
      </c>
      <c r="O741" s="50" t="str">
        <f>K741</f>
        <v> </v>
      </c>
    </row>
    <row r="742" spans="1:15" ht="12.75" hidden="1">
      <c r="A742" s="9">
        <f>B740</f>
        <v>0</v>
      </c>
      <c r="B742" s="41"/>
      <c r="C742" s="55"/>
      <c r="D742" s="55"/>
      <c r="E742" s="42"/>
      <c r="F742" s="43"/>
      <c r="G742" s="8">
        <f t="shared" si="53"/>
        <v>0</v>
      </c>
      <c r="H742" s="7">
        <f t="shared" si="54"/>
        <v>0</v>
      </c>
      <c r="I742" s="7">
        <f t="shared" si="55"/>
        <v>0</v>
      </c>
      <c r="J742" s="7" t="str">
        <f t="shared" si="56"/>
        <v> </v>
      </c>
      <c r="K742" s="15" t="str">
        <f t="shared" si="57"/>
        <v> </v>
      </c>
      <c r="M742" s="61">
        <f t="shared" si="52"/>
        <v>0.1</v>
      </c>
      <c r="N742" s="48" t="str">
        <f t="shared" si="50"/>
        <v> </v>
      </c>
      <c r="O742" s="50" t="str">
        <f t="shared" si="51"/>
        <v> </v>
      </c>
    </row>
    <row r="743" spans="1:15" s="62" customFormat="1" ht="12.75" hidden="1">
      <c r="A743" s="63"/>
      <c r="B743" s="64"/>
      <c r="C743" s="71"/>
      <c r="D743" s="71"/>
      <c r="E743" s="65"/>
      <c r="F743" s="66"/>
      <c r="G743" s="67"/>
      <c r="H743" s="68">
        <f>H742</f>
        <v>0</v>
      </c>
      <c r="I743" s="68"/>
      <c r="J743" s="68" t="str">
        <f>J742</f>
        <v> </v>
      </c>
      <c r="K743" s="69" t="str">
        <f>K742</f>
        <v> </v>
      </c>
      <c r="M743" s="61">
        <f>H743-0.1</f>
        <v>-0.1</v>
      </c>
      <c r="N743" s="48" t="str">
        <f>J743</f>
        <v> </v>
      </c>
      <c r="O743" s="50" t="str">
        <f>K743</f>
        <v> </v>
      </c>
    </row>
    <row r="744" spans="1:15" ht="12.75" hidden="1">
      <c r="A744" s="9">
        <f>B742</f>
        <v>0</v>
      </c>
      <c r="B744" s="41"/>
      <c r="C744" s="55"/>
      <c r="D744" s="55"/>
      <c r="E744" s="42"/>
      <c r="F744" s="43"/>
      <c r="G744" s="8">
        <f t="shared" si="53"/>
        <v>0</v>
      </c>
      <c r="H744" s="7">
        <f t="shared" si="54"/>
        <v>0</v>
      </c>
      <c r="I744" s="7">
        <f t="shared" si="55"/>
        <v>0</v>
      </c>
      <c r="J744" s="7" t="str">
        <f t="shared" si="56"/>
        <v> </v>
      </c>
      <c r="K744" s="15" t="str">
        <f t="shared" si="57"/>
        <v> </v>
      </c>
      <c r="M744" s="61">
        <f t="shared" si="52"/>
        <v>0.1</v>
      </c>
      <c r="N744" s="48" t="str">
        <f t="shared" si="50"/>
        <v> </v>
      </c>
      <c r="O744" s="50" t="str">
        <f t="shared" si="51"/>
        <v> </v>
      </c>
    </row>
    <row r="745" spans="1:15" s="62" customFormat="1" ht="12.75" hidden="1">
      <c r="A745" s="63"/>
      <c r="B745" s="64"/>
      <c r="C745" s="71"/>
      <c r="D745" s="71"/>
      <c r="E745" s="65"/>
      <c r="F745" s="66"/>
      <c r="G745" s="67"/>
      <c r="H745" s="68">
        <f>H744</f>
        <v>0</v>
      </c>
      <c r="I745" s="68"/>
      <c r="J745" s="68" t="str">
        <f>J744</f>
        <v> </v>
      </c>
      <c r="K745" s="69" t="str">
        <f>K744</f>
        <v> </v>
      </c>
      <c r="M745" s="61">
        <f>H745-0.1</f>
        <v>-0.1</v>
      </c>
      <c r="N745" s="48" t="str">
        <f>J745</f>
        <v> </v>
      </c>
      <c r="O745" s="50" t="str">
        <f>K745</f>
        <v> </v>
      </c>
    </row>
    <row r="746" spans="1:15" ht="12.75" hidden="1">
      <c r="A746" s="9">
        <f>B744</f>
        <v>0</v>
      </c>
      <c r="B746" s="41"/>
      <c r="C746" s="55"/>
      <c r="D746" s="55"/>
      <c r="E746" s="42"/>
      <c r="F746" s="43"/>
      <c r="G746" s="8">
        <f t="shared" si="53"/>
        <v>0</v>
      </c>
      <c r="H746" s="7">
        <f t="shared" si="54"/>
        <v>0</v>
      </c>
      <c r="I746" s="7">
        <f t="shared" si="55"/>
        <v>0</v>
      </c>
      <c r="J746" s="7" t="str">
        <f t="shared" si="56"/>
        <v> </v>
      </c>
      <c r="K746" s="15" t="str">
        <f t="shared" si="57"/>
        <v> </v>
      </c>
      <c r="M746" s="61">
        <f t="shared" si="52"/>
        <v>0.1</v>
      </c>
      <c r="N746" s="48" t="str">
        <f t="shared" si="50"/>
        <v> </v>
      </c>
      <c r="O746" s="50" t="str">
        <f t="shared" si="51"/>
        <v> </v>
      </c>
    </row>
    <row r="747" spans="1:15" s="62" customFormat="1" ht="12.75" hidden="1">
      <c r="A747" s="63"/>
      <c r="B747" s="64"/>
      <c r="C747" s="71"/>
      <c r="D747" s="71"/>
      <c r="E747" s="65"/>
      <c r="F747" s="66"/>
      <c r="G747" s="67"/>
      <c r="H747" s="68">
        <f>H746</f>
        <v>0</v>
      </c>
      <c r="I747" s="68"/>
      <c r="J747" s="68" t="str">
        <f>J746</f>
        <v> </v>
      </c>
      <c r="K747" s="69" t="str">
        <f>K746</f>
        <v> </v>
      </c>
      <c r="M747" s="61">
        <f>H747-0.1</f>
        <v>-0.1</v>
      </c>
      <c r="N747" s="48" t="str">
        <f>J747</f>
        <v> </v>
      </c>
      <c r="O747" s="50" t="str">
        <f>K747</f>
        <v> </v>
      </c>
    </row>
    <row r="748" spans="1:15" ht="12.75" hidden="1">
      <c r="A748" s="9">
        <f>B746</f>
        <v>0</v>
      </c>
      <c r="B748" s="41"/>
      <c r="C748" s="55"/>
      <c r="D748" s="55"/>
      <c r="E748" s="42"/>
      <c r="F748" s="43"/>
      <c r="G748" s="8">
        <f t="shared" si="53"/>
        <v>0</v>
      </c>
      <c r="H748" s="7">
        <f t="shared" si="54"/>
        <v>0</v>
      </c>
      <c r="I748" s="7">
        <f t="shared" si="55"/>
        <v>0</v>
      </c>
      <c r="J748" s="7" t="str">
        <f t="shared" si="56"/>
        <v> </v>
      </c>
      <c r="K748" s="15" t="str">
        <f t="shared" si="57"/>
        <v> </v>
      </c>
      <c r="M748" s="61">
        <f t="shared" si="52"/>
        <v>0.1</v>
      </c>
      <c r="N748" s="48" t="str">
        <f t="shared" si="50"/>
        <v> </v>
      </c>
      <c r="O748" s="50" t="str">
        <f t="shared" si="51"/>
        <v> </v>
      </c>
    </row>
    <row r="749" spans="1:15" s="62" customFormat="1" ht="12.75" hidden="1">
      <c r="A749" s="63"/>
      <c r="B749" s="64"/>
      <c r="C749" s="71"/>
      <c r="D749" s="71"/>
      <c r="E749" s="65"/>
      <c r="F749" s="66"/>
      <c r="G749" s="67"/>
      <c r="H749" s="68">
        <f>H748</f>
        <v>0</v>
      </c>
      <c r="I749" s="68"/>
      <c r="J749" s="68" t="str">
        <f>J748</f>
        <v> </v>
      </c>
      <c r="K749" s="69" t="str">
        <f>K748</f>
        <v> </v>
      </c>
      <c r="M749" s="61">
        <f>H749-0.1</f>
        <v>-0.1</v>
      </c>
      <c r="N749" s="48" t="str">
        <f>J749</f>
        <v> </v>
      </c>
      <c r="O749" s="50" t="str">
        <f>K749</f>
        <v> </v>
      </c>
    </row>
    <row r="750" spans="1:15" ht="12.75" hidden="1">
      <c r="A750" s="9">
        <f>B748</f>
        <v>0</v>
      </c>
      <c r="B750" s="41"/>
      <c r="C750" s="55"/>
      <c r="D750" s="55"/>
      <c r="E750" s="42"/>
      <c r="F750" s="43"/>
      <c r="G750" s="8">
        <f t="shared" si="53"/>
        <v>0</v>
      </c>
      <c r="H750" s="7">
        <f t="shared" si="54"/>
        <v>0</v>
      </c>
      <c r="I750" s="7">
        <f t="shared" si="55"/>
        <v>0</v>
      </c>
      <c r="J750" s="7" t="str">
        <f t="shared" si="56"/>
        <v> </v>
      </c>
      <c r="K750" s="15" t="str">
        <f t="shared" si="57"/>
        <v> </v>
      </c>
      <c r="M750" s="61">
        <f t="shared" si="52"/>
        <v>0.1</v>
      </c>
      <c r="N750" s="48" t="str">
        <f t="shared" si="50"/>
        <v> </v>
      </c>
      <c r="O750" s="50" t="str">
        <f t="shared" si="51"/>
        <v> </v>
      </c>
    </row>
    <row r="751" spans="1:15" s="62" customFormat="1" ht="12.75" hidden="1">
      <c r="A751" s="63"/>
      <c r="B751" s="64"/>
      <c r="C751" s="71"/>
      <c r="D751" s="71"/>
      <c r="E751" s="65"/>
      <c r="F751" s="66"/>
      <c r="G751" s="67"/>
      <c r="H751" s="68">
        <f>H750</f>
        <v>0</v>
      </c>
      <c r="I751" s="68"/>
      <c r="J751" s="68" t="str">
        <f>J750</f>
        <v> </v>
      </c>
      <c r="K751" s="69" t="str">
        <f>K750</f>
        <v> </v>
      </c>
      <c r="M751" s="61">
        <f>H751-0.1</f>
        <v>-0.1</v>
      </c>
      <c r="N751" s="48" t="str">
        <f>J751</f>
        <v> </v>
      </c>
      <c r="O751" s="50" t="str">
        <f>K751</f>
        <v> </v>
      </c>
    </row>
    <row r="752" spans="1:15" ht="12.75" hidden="1">
      <c r="A752" s="9">
        <f>B750</f>
        <v>0</v>
      </c>
      <c r="B752" s="41"/>
      <c r="C752" s="55"/>
      <c r="D752" s="55"/>
      <c r="E752" s="42"/>
      <c r="F752" s="43"/>
      <c r="G752" s="8">
        <f t="shared" si="53"/>
        <v>0</v>
      </c>
      <c r="H752" s="7">
        <f t="shared" si="54"/>
        <v>0</v>
      </c>
      <c r="I752" s="7">
        <f t="shared" si="55"/>
        <v>0</v>
      </c>
      <c r="J752" s="7" t="str">
        <f t="shared" si="56"/>
        <v> </v>
      </c>
      <c r="K752" s="15" t="str">
        <f t="shared" si="57"/>
        <v> </v>
      </c>
      <c r="M752" s="61">
        <f t="shared" si="52"/>
        <v>0.1</v>
      </c>
      <c r="N752" s="48" t="str">
        <f t="shared" si="50"/>
        <v> </v>
      </c>
      <c r="O752" s="50" t="str">
        <f t="shared" si="51"/>
        <v> </v>
      </c>
    </row>
    <row r="753" spans="1:15" s="62" customFormat="1" ht="12.75" hidden="1">
      <c r="A753" s="63"/>
      <c r="B753" s="64"/>
      <c r="C753" s="71"/>
      <c r="D753" s="71"/>
      <c r="E753" s="65"/>
      <c r="F753" s="66"/>
      <c r="G753" s="67"/>
      <c r="H753" s="68">
        <f>H752</f>
        <v>0</v>
      </c>
      <c r="I753" s="68"/>
      <c r="J753" s="68" t="str">
        <f>J752</f>
        <v> </v>
      </c>
      <c r="K753" s="69" t="str">
        <f>K752</f>
        <v> </v>
      </c>
      <c r="M753" s="61">
        <f>H753-0.1</f>
        <v>-0.1</v>
      </c>
      <c r="N753" s="48" t="str">
        <f>J753</f>
        <v> </v>
      </c>
      <c r="O753" s="50" t="str">
        <f>K753</f>
        <v> </v>
      </c>
    </row>
    <row r="754" spans="1:15" ht="12.75" hidden="1">
      <c r="A754" s="9">
        <f>B752</f>
        <v>0</v>
      </c>
      <c r="B754" s="41"/>
      <c r="C754" s="55"/>
      <c r="D754" s="55"/>
      <c r="E754" s="42"/>
      <c r="F754" s="43"/>
      <c r="G754" s="8">
        <f t="shared" si="53"/>
        <v>0</v>
      </c>
      <c r="H754" s="7">
        <f t="shared" si="54"/>
        <v>0</v>
      </c>
      <c r="I754" s="7">
        <f t="shared" si="55"/>
        <v>0</v>
      </c>
      <c r="J754" s="7" t="str">
        <f t="shared" si="56"/>
        <v> </v>
      </c>
      <c r="K754" s="15" t="str">
        <f t="shared" si="57"/>
        <v> </v>
      </c>
      <c r="M754" s="61">
        <f t="shared" si="52"/>
        <v>0.1</v>
      </c>
      <c r="N754" s="48" t="str">
        <f t="shared" si="50"/>
        <v> </v>
      </c>
      <c r="O754" s="50" t="str">
        <f t="shared" si="51"/>
        <v> </v>
      </c>
    </row>
    <row r="755" spans="1:15" s="62" customFormat="1" ht="12.75" hidden="1">
      <c r="A755" s="63"/>
      <c r="B755" s="64"/>
      <c r="C755" s="71"/>
      <c r="D755" s="71"/>
      <c r="E755" s="65"/>
      <c r="F755" s="66"/>
      <c r="G755" s="67"/>
      <c r="H755" s="68">
        <f>H754</f>
        <v>0</v>
      </c>
      <c r="I755" s="68"/>
      <c r="J755" s="68" t="str">
        <f>J754</f>
        <v> </v>
      </c>
      <c r="K755" s="69" t="str">
        <f>K754</f>
        <v> </v>
      </c>
      <c r="M755" s="61">
        <f>H755-0.1</f>
        <v>-0.1</v>
      </c>
      <c r="N755" s="48" t="str">
        <f>J755</f>
        <v> </v>
      </c>
      <c r="O755" s="50" t="str">
        <f>K755</f>
        <v> </v>
      </c>
    </row>
    <row r="756" spans="1:15" ht="12.75" hidden="1">
      <c r="A756" s="9">
        <f>B754</f>
        <v>0</v>
      </c>
      <c r="B756" s="41"/>
      <c r="C756" s="55"/>
      <c r="D756" s="55"/>
      <c r="E756" s="42"/>
      <c r="F756" s="43"/>
      <c r="G756" s="8">
        <f t="shared" si="53"/>
        <v>0</v>
      </c>
      <c r="H756" s="7">
        <f t="shared" si="54"/>
        <v>0</v>
      </c>
      <c r="I756" s="7">
        <f t="shared" si="55"/>
        <v>0</v>
      </c>
      <c r="J756" s="7" t="str">
        <f t="shared" si="56"/>
        <v> </v>
      </c>
      <c r="K756" s="15" t="str">
        <f t="shared" si="57"/>
        <v> </v>
      </c>
      <c r="M756" s="61">
        <f t="shared" si="52"/>
        <v>0.1</v>
      </c>
      <c r="N756" s="48" t="str">
        <f t="shared" si="50"/>
        <v> </v>
      </c>
      <c r="O756" s="50" t="str">
        <f t="shared" si="51"/>
        <v> </v>
      </c>
    </row>
    <row r="757" spans="1:15" s="62" customFormat="1" ht="12.75" hidden="1">
      <c r="A757" s="63"/>
      <c r="B757" s="64"/>
      <c r="C757" s="71"/>
      <c r="D757" s="71"/>
      <c r="E757" s="65"/>
      <c r="F757" s="66"/>
      <c r="G757" s="67"/>
      <c r="H757" s="68">
        <f>H756</f>
        <v>0</v>
      </c>
      <c r="I757" s="68"/>
      <c r="J757" s="68" t="str">
        <f>J756</f>
        <v> </v>
      </c>
      <c r="K757" s="69" t="str">
        <f>K756</f>
        <v> </v>
      </c>
      <c r="M757" s="61">
        <f>H757-0.1</f>
        <v>-0.1</v>
      </c>
      <c r="N757" s="48" t="str">
        <f>J757</f>
        <v> </v>
      </c>
      <c r="O757" s="50" t="str">
        <f>K757</f>
        <v> </v>
      </c>
    </row>
    <row r="758" spans="1:15" ht="12.75" hidden="1">
      <c r="A758" s="9">
        <f>B756</f>
        <v>0</v>
      </c>
      <c r="B758" s="41"/>
      <c r="C758" s="55"/>
      <c r="D758" s="55"/>
      <c r="E758" s="42"/>
      <c r="F758" s="43"/>
      <c r="G758" s="8">
        <f t="shared" si="53"/>
        <v>0</v>
      </c>
      <c r="H758" s="7">
        <f t="shared" si="54"/>
        <v>0</v>
      </c>
      <c r="I758" s="7">
        <f t="shared" si="55"/>
        <v>0</v>
      </c>
      <c r="J758" s="7" t="str">
        <f t="shared" si="56"/>
        <v> </v>
      </c>
      <c r="K758" s="15" t="str">
        <f t="shared" si="57"/>
        <v> </v>
      </c>
      <c r="M758" s="61">
        <f t="shared" si="52"/>
        <v>0.1</v>
      </c>
      <c r="N758" s="48" t="str">
        <f t="shared" si="50"/>
        <v> </v>
      </c>
      <c r="O758" s="50" t="str">
        <f t="shared" si="51"/>
        <v> </v>
      </c>
    </row>
    <row r="759" spans="1:15" s="62" customFormat="1" ht="12.75" hidden="1">
      <c r="A759" s="63"/>
      <c r="B759" s="64"/>
      <c r="C759" s="71"/>
      <c r="D759" s="71"/>
      <c r="E759" s="65"/>
      <c r="F759" s="66"/>
      <c r="G759" s="67"/>
      <c r="H759" s="68">
        <f>H758</f>
        <v>0</v>
      </c>
      <c r="I759" s="68"/>
      <c r="J759" s="68" t="str">
        <f>J758</f>
        <v> </v>
      </c>
      <c r="K759" s="69" t="str">
        <f>K758</f>
        <v> </v>
      </c>
      <c r="M759" s="61">
        <f>H759-0.1</f>
        <v>-0.1</v>
      </c>
      <c r="N759" s="48" t="str">
        <f>J759</f>
        <v> </v>
      </c>
      <c r="O759" s="50" t="str">
        <f>K759</f>
        <v> </v>
      </c>
    </row>
    <row r="760" spans="1:15" ht="12.75" hidden="1">
      <c r="A760" s="9">
        <f>B758</f>
        <v>0</v>
      </c>
      <c r="B760" s="41"/>
      <c r="C760" s="55"/>
      <c r="D760" s="55"/>
      <c r="E760" s="42"/>
      <c r="F760" s="43"/>
      <c r="G760" s="8">
        <f t="shared" si="53"/>
        <v>0</v>
      </c>
      <c r="H760" s="7">
        <f t="shared" si="54"/>
        <v>0</v>
      </c>
      <c r="I760" s="7">
        <f t="shared" si="55"/>
        <v>0</v>
      </c>
      <c r="J760" s="7" t="str">
        <f t="shared" si="56"/>
        <v> </v>
      </c>
      <c r="K760" s="15" t="str">
        <f t="shared" si="57"/>
        <v> </v>
      </c>
      <c r="M760" s="61">
        <f t="shared" si="52"/>
        <v>0.1</v>
      </c>
      <c r="N760" s="48" t="str">
        <f t="shared" si="50"/>
        <v> </v>
      </c>
      <c r="O760" s="50" t="str">
        <f t="shared" si="51"/>
        <v> </v>
      </c>
    </row>
    <row r="761" spans="1:15" s="62" customFormat="1" ht="12.75" hidden="1">
      <c r="A761" s="63"/>
      <c r="B761" s="64"/>
      <c r="C761" s="71"/>
      <c r="D761" s="71"/>
      <c r="E761" s="65"/>
      <c r="F761" s="66"/>
      <c r="G761" s="67"/>
      <c r="H761" s="68">
        <f>H760</f>
        <v>0</v>
      </c>
      <c r="I761" s="68"/>
      <c r="J761" s="68" t="str">
        <f>J760</f>
        <v> </v>
      </c>
      <c r="K761" s="69" t="str">
        <f>K760</f>
        <v> </v>
      </c>
      <c r="M761" s="61">
        <f>H761-0.1</f>
        <v>-0.1</v>
      </c>
      <c r="N761" s="48" t="str">
        <f>J761</f>
        <v> </v>
      </c>
      <c r="O761" s="50" t="str">
        <f>K761</f>
        <v> </v>
      </c>
    </row>
    <row r="762" spans="1:15" ht="12.75" hidden="1">
      <c r="A762" s="9">
        <f>B760</f>
        <v>0</v>
      </c>
      <c r="B762" s="41"/>
      <c r="C762" s="55"/>
      <c r="D762" s="55"/>
      <c r="E762" s="42"/>
      <c r="F762" s="43"/>
      <c r="G762" s="8">
        <f t="shared" si="53"/>
        <v>0</v>
      </c>
      <c r="H762" s="7">
        <f t="shared" si="54"/>
        <v>0</v>
      </c>
      <c r="I762" s="7">
        <f t="shared" si="55"/>
        <v>0</v>
      </c>
      <c r="J762" s="7" t="str">
        <f t="shared" si="56"/>
        <v> </v>
      </c>
      <c r="K762" s="15" t="str">
        <f t="shared" si="57"/>
        <v> </v>
      </c>
      <c r="M762" s="61">
        <f t="shared" si="52"/>
        <v>0.1</v>
      </c>
      <c r="N762" s="48" t="str">
        <f t="shared" si="50"/>
        <v> </v>
      </c>
      <c r="O762" s="50" t="str">
        <f t="shared" si="51"/>
        <v> </v>
      </c>
    </row>
    <row r="763" spans="1:15" s="62" customFormat="1" ht="12.75" hidden="1">
      <c r="A763" s="63"/>
      <c r="B763" s="64"/>
      <c r="C763" s="71"/>
      <c r="D763" s="71"/>
      <c r="E763" s="65"/>
      <c r="F763" s="66"/>
      <c r="G763" s="67"/>
      <c r="H763" s="68">
        <f>H762</f>
        <v>0</v>
      </c>
      <c r="I763" s="68"/>
      <c r="J763" s="68" t="str">
        <f>J762</f>
        <v> </v>
      </c>
      <c r="K763" s="69" t="str">
        <f>K762</f>
        <v> </v>
      </c>
      <c r="M763" s="61">
        <f>H763-0.1</f>
        <v>-0.1</v>
      </c>
      <c r="N763" s="48" t="str">
        <f>J763</f>
        <v> </v>
      </c>
      <c r="O763" s="50" t="str">
        <f>K763</f>
        <v> </v>
      </c>
    </row>
    <row r="764" spans="1:15" ht="12.75" hidden="1">
      <c r="A764" s="9">
        <f>B762</f>
        <v>0</v>
      </c>
      <c r="B764" s="41"/>
      <c r="C764" s="55"/>
      <c r="D764" s="55"/>
      <c r="E764" s="42"/>
      <c r="F764" s="43"/>
      <c r="G764" s="8">
        <f t="shared" si="53"/>
        <v>0</v>
      </c>
      <c r="H764" s="7">
        <f t="shared" si="54"/>
        <v>0</v>
      </c>
      <c r="I764" s="7">
        <f t="shared" si="55"/>
        <v>0</v>
      </c>
      <c r="J764" s="7" t="str">
        <f t="shared" si="56"/>
        <v> </v>
      </c>
      <c r="K764" s="15" t="str">
        <f t="shared" si="57"/>
        <v> </v>
      </c>
      <c r="M764" s="61">
        <f t="shared" si="52"/>
        <v>0.1</v>
      </c>
      <c r="N764" s="48" t="str">
        <f t="shared" si="50"/>
        <v> </v>
      </c>
      <c r="O764" s="50" t="str">
        <f t="shared" si="51"/>
        <v> </v>
      </c>
    </row>
    <row r="765" spans="1:15" s="62" customFormat="1" ht="12.75" hidden="1">
      <c r="A765" s="63"/>
      <c r="B765" s="64"/>
      <c r="C765" s="71"/>
      <c r="D765" s="71"/>
      <c r="E765" s="65"/>
      <c r="F765" s="66"/>
      <c r="G765" s="67"/>
      <c r="H765" s="68">
        <f>H764</f>
        <v>0</v>
      </c>
      <c r="I765" s="68"/>
      <c r="J765" s="68" t="str">
        <f>J764</f>
        <v> </v>
      </c>
      <c r="K765" s="69" t="str">
        <f>K764</f>
        <v> </v>
      </c>
      <c r="M765" s="61">
        <f>H765-0.1</f>
        <v>-0.1</v>
      </c>
      <c r="N765" s="48" t="str">
        <f>J765</f>
        <v> </v>
      </c>
      <c r="O765" s="50" t="str">
        <f>K765</f>
        <v> </v>
      </c>
    </row>
    <row r="766" spans="1:15" ht="12.75" hidden="1">
      <c r="A766" s="9">
        <f>B764</f>
        <v>0</v>
      </c>
      <c r="B766" s="41"/>
      <c r="C766" s="55"/>
      <c r="D766" s="55"/>
      <c r="E766" s="42"/>
      <c r="F766" s="43"/>
      <c r="G766" s="8">
        <f t="shared" si="53"/>
        <v>0</v>
      </c>
      <c r="H766" s="7">
        <f t="shared" si="54"/>
        <v>0</v>
      </c>
      <c r="I766" s="7">
        <f t="shared" si="55"/>
        <v>0</v>
      </c>
      <c r="J766" s="7" t="str">
        <f t="shared" si="56"/>
        <v> </v>
      </c>
      <c r="K766" s="15" t="str">
        <f t="shared" si="57"/>
        <v> </v>
      </c>
      <c r="M766" s="61">
        <f t="shared" si="52"/>
        <v>0.1</v>
      </c>
      <c r="N766" s="48" t="str">
        <f t="shared" si="50"/>
        <v> </v>
      </c>
      <c r="O766" s="50" t="str">
        <f t="shared" si="51"/>
        <v> </v>
      </c>
    </row>
    <row r="767" spans="1:15" s="62" customFormat="1" ht="12.75" hidden="1">
      <c r="A767" s="63"/>
      <c r="B767" s="64"/>
      <c r="C767" s="71"/>
      <c r="D767" s="71"/>
      <c r="E767" s="65"/>
      <c r="F767" s="66"/>
      <c r="G767" s="67"/>
      <c r="H767" s="68">
        <f>H766</f>
        <v>0</v>
      </c>
      <c r="I767" s="68"/>
      <c r="J767" s="68" t="str">
        <f>J766</f>
        <v> </v>
      </c>
      <c r="K767" s="69" t="str">
        <f>K766</f>
        <v> </v>
      </c>
      <c r="M767" s="61">
        <f>H767-0.1</f>
        <v>-0.1</v>
      </c>
      <c r="N767" s="48" t="str">
        <f>J767</f>
        <v> </v>
      </c>
      <c r="O767" s="50" t="str">
        <f>K767</f>
        <v> </v>
      </c>
    </row>
    <row r="768" spans="1:15" ht="12.75" hidden="1">
      <c r="A768" s="9">
        <f>B766</f>
        <v>0</v>
      </c>
      <c r="B768" s="41"/>
      <c r="C768" s="55"/>
      <c r="D768" s="55"/>
      <c r="E768" s="42"/>
      <c r="F768" s="43"/>
      <c r="G768" s="8">
        <f t="shared" si="53"/>
        <v>0</v>
      </c>
      <c r="H768" s="7">
        <f t="shared" si="54"/>
        <v>0</v>
      </c>
      <c r="I768" s="7">
        <f t="shared" si="55"/>
        <v>0</v>
      </c>
      <c r="J768" s="7" t="str">
        <f t="shared" si="56"/>
        <v> </v>
      </c>
      <c r="K768" s="15" t="str">
        <f t="shared" si="57"/>
        <v> </v>
      </c>
      <c r="M768" s="61">
        <f t="shared" si="52"/>
        <v>0.1</v>
      </c>
      <c r="N768" s="48" t="str">
        <f t="shared" si="50"/>
        <v> </v>
      </c>
      <c r="O768" s="50" t="str">
        <f t="shared" si="51"/>
        <v> </v>
      </c>
    </row>
    <row r="769" spans="1:15" s="62" customFormat="1" ht="12.75" hidden="1">
      <c r="A769" s="63"/>
      <c r="B769" s="64"/>
      <c r="C769" s="71"/>
      <c r="D769" s="71"/>
      <c r="E769" s="65"/>
      <c r="F769" s="66"/>
      <c r="G769" s="67"/>
      <c r="H769" s="68">
        <f>H768</f>
        <v>0</v>
      </c>
      <c r="I769" s="68"/>
      <c r="J769" s="68" t="str">
        <f>J768</f>
        <v> </v>
      </c>
      <c r="K769" s="69" t="str">
        <f>K768</f>
        <v> </v>
      </c>
      <c r="M769" s="61">
        <f>H769-0.1</f>
        <v>-0.1</v>
      </c>
      <c r="N769" s="48" t="str">
        <f>J769</f>
        <v> </v>
      </c>
      <c r="O769" s="50" t="str">
        <f>K769</f>
        <v> </v>
      </c>
    </row>
    <row r="770" spans="1:15" ht="12.75" hidden="1">
      <c r="A770" s="9">
        <f>B768</f>
        <v>0</v>
      </c>
      <c r="B770" s="41"/>
      <c r="C770" s="55"/>
      <c r="D770" s="55"/>
      <c r="E770" s="42"/>
      <c r="F770" s="43"/>
      <c r="G770" s="8">
        <f t="shared" si="53"/>
        <v>0</v>
      </c>
      <c r="H770" s="7">
        <f t="shared" si="54"/>
        <v>0</v>
      </c>
      <c r="I770" s="7">
        <f t="shared" si="55"/>
        <v>0</v>
      </c>
      <c r="J770" s="7" t="str">
        <f t="shared" si="56"/>
        <v> </v>
      </c>
      <c r="K770" s="15" t="str">
        <f t="shared" si="57"/>
        <v> </v>
      </c>
      <c r="M770" s="61">
        <f t="shared" si="52"/>
        <v>0.1</v>
      </c>
      <c r="N770" s="48" t="str">
        <f t="shared" si="50"/>
        <v> </v>
      </c>
      <c r="O770" s="50" t="str">
        <f t="shared" si="51"/>
        <v> </v>
      </c>
    </row>
    <row r="771" spans="1:15" s="62" customFormat="1" ht="12.75" hidden="1">
      <c r="A771" s="63"/>
      <c r="B771" s="64"/>
      <c r="C771" s="71"/>
      <c r="D771" s="71"/>
      <c r="E771" s="65"/>
      <c r="F771" s="66"/>
      <c r="G771" s="67"/>
      <c r="H771" s="68">
        <f>H770</f>
        <v>0</v>
      </c>
      <c r="I771" s="68"/>
      <c r="J771" s="68" t="str">
        <f>J770</f>
        <v> </v>
      </c>
      <c r="K771" s="69" t="str">
        <f>K770</f>
        <v> </v>
      </c>
      <c r="M771" s="61">
        <f>H771-0.1</f>
        <v>-0.1</v>
      </c>
      <c r="N771" s="48" t="str">
        <f>J771</f>
        <v> </v>
      </c>
      <c r="O771" s="50" t="str">
        <f>K771</f>
        <v> </v>
      </c>
    </row>
    <row r="772" spans="1:15" ht="12.75" hidden="1">
      <c r="A772" s="9">
        <f>B770</f>
        <v>0</v>
      </c>
      <c r="B772" s="41"/>
      <c r="C772" s="55"/>
      <c r="D772" s="55"/>
      <c r="E772" s="42"/>
      <c r="F772" s="43"/>
      <c r="G772" s="8">
        <f t="shared" si="53"/>
        <v>0</v>
      </c>
      <c r="H772" s="7">
        <f t="shared" si="54"/>
        <v>0</v>
      </c>
      <c r="I772" s="7">
        <f t="shared" si="55"/>
        <v>0</v>
      </c>
      <c r="J772" s="7" t="str">
        <f t="shared" si="56"/>
        <v> </v>
      </c>
      <c r="K772" s="15" t="str">
        <f t="shared" si="57"/>
        <v> </v>
      </c>
      <c r="M772" s="61">
        <f t="shared" si="52"/>
        <v>0.1</v>
      </c>
      <c r="N772" s="48" t="str">
        <f t="shared" si="50"/>
        <v> </v>
      </c>
      <c r="O772" s="50" t="str">
        <f t="shared" si="51"/>
        <v> </v>
      </c>
    </row>
    <row r="773" spans="1:15" s="62" customFormat="1" ht="12.75" hidden="1">
      <c r="A773" s="63"/>
      <c r="B773" s="64"/>
      <c r="C773" s="71"/>
      <c r="D773" s="71"/>
      <c r="E773" s="65"/>
      <c r="F773" s="66"/>
      <c r="G773" s="67"/>
      <c r="H773" s="68">
        <f>H772</f>
        <v>0</v>
      </c>
      <c r="I773" s="68"/>
      <c r="J773" s="68" t="str">
        <f>J772</f>
        <v> </v>
      </c>
      <c r="K773" s="69" t="str">
        <f>K772</f>
        <v> </v>
      </c>
      <c r="M773" s="61">
        <f>H773-0.1</f>
        <v>-0.1</v>
      </c>
      <c r="N773" s="48" t="str">
        <f>J773</f>
        <v> </v>
      </c>
      <c r="O773" s="50" t="str">
        <f>K773</f>
        <v> </v>
      </c>
    </row>
    <row r="774" spans="1:15" ht="12.75" hidden="1">
      <c r="A774" s="9">
        <f>B772</f>
        <v>0</v>
      </c>
      <c r="B774" s="41"/>
      <c r="C774" s="55"/>
      <c r="D774" s="55"/>
      <c r="E774" s="42"/>
      <c r="F774" s="43"/>
      <c r="G774" s="8">
        <f t="shared" si="53"/>
        <v>0</v>
      </c>
      <c r="H774" s="7">
        <f t="shared" si="54"/>
        <v>0</v>
      </c>
      <c r="I774" s="7">
        <f t="shared" si="55"/>
        <v>0</v>
      </c>
      <c r="J774" s="7" t="str">
        <f t="shared" si="56"/>
        <v> </v>
      </c>
      <c r="K774" s="15" t="str">
        <f t="shared" si="57"/>
        <v> </v>
      </c>
      <c r="M774" s="61">
        <f t="shared" si="52"/>
        <v>0.1</v>
      </c>
      <c r="N774" s="48" t="str">
        <f t="shared" si="50"/>
        <v> </v>
      </c>
      <c r="O774" s="50" t="str">
        <f t="shared" si="51"/>
        <v> </v>
      </c>
    </row>
    <row r="775" spans="1:15" s="62" customFormat="1" ht="12.75" hidden="1">
      <c r="A775" s="63"/>
      <c r="B775" s="64"/>
      <c r="C775" s="71"/>
      <c r="D775" s="71"/>
      <c r="E775" s="65"/>
      <c r="F775" s="66"/>
      <c r="G775" s="67"/>
      <c r="H775" s="68">
        <f>H774</f>
        <v>0</v>
      </c>
      <c r="I775" s="68"/>
      <c r="J775" s="68" t="str">
        <f>J774</f>
        <v> </v>
      </c>
      <c r="K775" s="69" t="str">
        <f>K774</f>
        <v> </v>
      </c>
      <c r="M775" s="61">
        <f>H775-0.1</f>
        <v>-0.1</v>
      </c>
      <c r="N775" s="48" t="str">
        <f>J775</f>
        <v> </v>
      </c>
      <c r="O775" s="50" t="str">
        <f>K775</f>
        <v> </v>
      </c>
    </row>
    <row r="776" spans="1:15" ht="12.75" hidden="1">
      <c r="A776" s="9">
        <f>B774</f>
        <v>0</v>
      </c>
      <c r="B776" s="41"/>
      <c r="C776" s="55"/>
      <c r="D776" s="55"/>
      <c r="E776" s="42"/>
      <c r="F776" s="43"/>
      <c r="G776" s="8">
        <f t="shared" si="53"/>
        <v>0</v>
      </c>
      <c r="H776" s="7">
        <f t="shared" si="54"/>
        <v>0</v>
      </c>
      <c r="I776" s="7">
        <f t="shared" si="55"/>
        <v>0</v>
      </c>
      <c r="J776" s="7" t="str">
        <f t="shared" si="56"/>
        <v> </v>
      </c>
      <c r="K776" s="15" t="str">
        <f t="shared" si="57"/>
        <v> </v>
      </c>
      <c r="M776" s="61">
        <f t="shared" si="52"/>
        <v>0.1</v>
      </c>
      <c r="N776" s="48" t="str">
        <f t="shared" si="50"/>
        <v> </v>
      </c>
      <c r="O776" s="50" t="str">
        <f t="shared" si="51"/>
        <v> </v>
      </c>
    </row>
    <row r="777" spans="1:15" s="62" customFormat="1" ht="12.75" hidden="1">
      <c r="A777" s="63"/>
      <c r="B777" s="64"/>
      <c r="C777" s="71"/>
      <c r="D777" s="71"/>
      <c r="E777" s="65"/>
      <c r="F777" s="66"/>
      <c r="G777" s="67"/>
      <c r="H777" s="68">
        <f>H776</f>
        <v>0</v>
      </c>
      <c r="I777" s="68"/>
      <c r="J777" s="68" t="str">
        <f>J776</f>
        <v> </v>
      </c>
      <c r="K777" s="69" t="str">
        <f>K776</f>
        <v> </v>
      </c>
      <c r="M777" s="61">
        <f>H777-0.1</f>
        <v>-0.1</v>
      </c>
      <c r="N777" s="48" t="str">
        <f>J777</f>
        <v> </v>
      </c>
      <c r="O777" s="50" t="str">
        <f>K777</f>
        <v> </v>
      </c>
    </row>
    <row r="778" spans="1:15" ht="12.75" hidden="1">
      <c r="A778" s="9">
        <f>B776</f>
        <v>0</v>
      </c>
      <c r="B778" s="41"/>
      <c r="C778" s="55"/>
      <c r="D778" s="55"/>
      <c r="E778" s="42"/>
      <c r="F778" s="43"/>
      <c r="G778" s="8">
        <f t="shared" si="53"/>
        <v>0</v>
      </c>
      <c r="H778" s="7">
        <f t="shared" si="54"/>
        <v>0</v>
      </c>
      <c r="I778" s="7">
        <f t="shared" si="55"/>
        <v>0</v>
      </c>
      <c r="J778" s="7" t="str">
        <f t="shared" si="56"/>
        <v> </v>
      </c>
      <c r="K778" s="15" t="str">
        <f t="shared" si="57"/>
        <v> </v>
      </c>
      <c r="M778" s="61">
        <f t="shared" si="52"/>
        <v>0.1</v>
      </c>
      <c r="N778" s="48" t="str">
        <f t="shared" si="50"/>
        <v> </v>
      </c>
      <c r="O778" s="50" t="str">
        <f t="shared" si="51"/>
        <v> </v>
      </c>
    </row>
    <row r="779" spans="1:15" s="62" customFormat="1" ht="12.75" hidden="1">
      <c r="A779" s="63"/>
      <c r="B779" s="64"/>
      <c r="C779" s="71"/>
      <c r="D779" s="71"/>
      <c r="E779" s="65"/>
      <c r="F779" s="66"/>
      <c r="G779" s="67"/>
      <c r="H779" s="68">
        <f>H778</f>
        <v>0</v>
      </c>
      <c r="I779" s="68"/>
      <c r="J779" s="68" t="str">
        <f>J778</f>
        <v> </v>
      </c>
      <c r="K779" s="69" t="str">
        <f>K778</f>
        <v> </v>
      </c>
      <c r="M779" s="61">
        <f>H779-0.1</f>
        <v>-0.1</v>
      </c>
      <c r="N779" s="48" t="str">
        <f>J779</f>
        <v> </v>
      </c>
      <c r="O779" s="50" t="str">
        <f>K779</f>
        <v> </v>
      </c>
    </row>
    <row r="780" spans="1:15" ht="12.75" hidden="1">
      <c r="A780" s="9">
        <f>B778</f>
        <v>0</v>
      </c>
      <c r="B780" s="41"/>
      <c r="C780" s="55"/>
      <c r="D780" s="55"/>
      <c r="E780" s="42"/>
      <c r="F780" s="43"/>
      <c r="G780" s="8">
        <f t="shared" si="53"/>
        <v>0</v>
      </c>
      <c r="H780" s="7">
        <f t="shared" si="54"/>
        <v>0</v>
      </c>
      <c r="I780" s="7">
        <f t="shared" si="55"/>
        <v>0</v>
      </c>
      <c r="J780" s="7" t="str">
        <f t="shared" si="56"/>
        <v> </v>
      </c>
      <c r="K780" s="15" t="str">
        <f t="shared" si="57"/>
        <v> </v>
      </c>
      <c r="M780" s="61">
        <f t="shared" si="52"/>
        <v>0.1</v>
      </c>
      <c r="N780" s="48" t="str">
        <f t="shared" si="50"/>
        <v> </v>
      </c>
      <c r="O780" s="50" t="str">
        <f t="shared" si="51"/>
        <v> </v>
      </c>
    </row>
    <row r="781" spans="1:15" s="62" customFormat="1" ht="12.75" hidden="1">
      <c r="A781" s="63"/>
      <c r="B781" s="64"/>
      <c r="C781" s="71"/>
      <c r="D781" s="71"/>
      <c r="E781" s="65"/>
      <c r="F781" s="66"/>
      <c r="G781" s="67"/>
      <c r="H781" s="68">
        <f>H780</f>
        <v>0</v>
      </c>
      <c r="I781" s="68"/>
      <c r="J781" s="68" t="str">
        <f>J780</f>
        <v> </v>
      </c>
      <c r="K781" s="69" t="str">
        <f>K780</f>
        <v> </v>
      </c>
      <c r="M781" s="61">
        <f>H781-0.1</f>
        <v>-0.1</v>
      </c>
      <c r="N781" s="48" t="str">
        <f>J781</f>
        <v> </v>
      </c>
      <c r="O781" s="50" t="str">
        <f>K781</f>
        <v> </v>
      </c>
    </row>
    <row r="782" spans="1:15" ht="12.75" hidden="1">
      <c r="A782" s="9">
        <f>B780</f>
        <v>0</v>
      </c>
      <c r="B782" s="41"/>
      <c r="C782" s="55"/>
      <c r="D782" s="55"/>
      <c r="E782" s="42"/>
      <c r="F782" s="43"/>
      <c r="G782" s="8">
        <f t="shared" si="53"/>
        <v>0</v>
      </c>
      <c r="H782" s="7">
        <f t="shared" si="54"/>
        <v>0</v>
      </c>
      <c r="I782" s="7">
        <f t="shared" si="55"/>
        <v>0</v>
      </c>
      <c r="J782" s="7" t="str">
        <f t="shared" si="56"/>
        <v> </v>
      </c>
      <c r="K782" s="15" t="str">
        <f t="shared" si="57"/>
        <v> </v>
      </c>
      <c r="M782" s="61">
        <f t="shared" si="52"/>
        <v>0.1</v>
      </c>
      <c r="N782" s="48" t="str">
        <f aca="true" t="shared" si="58" ref="N782:N908">J782</f>
        <v> </v>
      </c>
      <c r="O782" s="50" t="str">
        <f aca="true" t="shared" si="59" ref="O782:O908">K782</f>
        <v> </v>
      </c>
    </row>
    <row r="783" spans="1:15" s="62" customFormat="1" ht="12.75" hidden="1">
      <c r="A783" s="63"/>
      <c r="B783" s="64"/>
      <c r="C783" s="71"/>
      <c r="D783" s="71"/>
      <c r="E783" s="65"/>
      <c r="F783" s="66"/>
      <c r="G783" s="67"/>
      <c r="H783" s="68">
        <f>H782</f>
        <v>0</v>
      </c>
      <c r="I783" s="68"/>
      <c r="J783" s="68" t="str">
        <f>J782</f>
        <v> </v>
      </c>
      <c r="K783" s="69" t="str">
        <f>K782</f>
        <v> </v>
      </c>
      <c r="M783" s="61">
        <f>H783-0.1</f>
        <v>-0.1</v>
      </c>
      <c r="N783" s="48" t="str">
        <f>J783</f>
        <v> </v>
      </c>
      <c r="O783" s="50" t="str">
        <f>K783</f>
        <v> </v>
      </c>
    </row>
    <row r="784" spans="1:15" ht="12.75" hidden="1">
      <c r="A784" s="9">
        <f>B782</f>
        <v>0</v>
      </c>
      <c r="B784" s="41"/>
      <c r="C784" s="55"/>
      <c r="D784" s="55"/>
      <c r="E784" s="42"/>
      <c r="F784" s="43"/>
      <c r="G784" s="8">
        <f t="shared" si="53"/>
        <v>0</v>
      </c>
      <c r="H784" s="7">
        <f t="shared" si="54"/>
        <v>0</v>
      </c>
      <c r="I784" s="7">
        <f t="shared" si="55"/>
        <v>0</v>
      </c>
      <c r="J784" s="7" t="str">
        <f t="shared" si="56"/>
        <v> </v>
      </c>
      <c r="K784" s="15" t="str">
        <f t="shared" si="57"/>
        <v> </v>
      </c>
      <c r="M784" s="61">
        <f aca="true" t="shared" si="60" ref="M784:M910">G784+0.1</f>
        <v>0.1</v>
      </c>
      <c r="N784" s="48" t="str">
        <f t="shared" si="58"/>
        <v> </v>
      </c>
      <c r="O784" s="50" t="str">
        <f t="shared" si="59"/>
        <v> </v>
      </c>
    </row>
    <row r="785" spans="1:15" s="62" customFormat="1" ht="12.75" hidden="1">
      <c r="A785" s="63"/>
      <c r="B785" s="64"/>
      <c r="C785" s="71"/>
      <c r="D785" s="71"/>
      <c r="E785" s="65"/>
      <c r="F785" s="66"/>
      <c r="G785" s="67"/>
      <c r="H785" s="68">
        <f>H784</f>
        <v>0</v>
      </c>
      <c r="I785" s="68"/>
      <c r="J785" s="68" t="str">
        <f>J784</f>
        <v> </v>
      </c>
      <c r="K785" s="69" t="str">
        <f>K784</f>
        <v> </v>
      </c>
      <c r="M785" s="61">
        <f>H785-0.1</f>
        <v>-0.1</v>
      </c>
      <c r="N785" s="48" t="str">
        <f>J785</f>
        <v> </v>
      </c>
      <c r="O785" s="50" t="str">
        <f>K785</f>
        <v> </v>
      </c>
    </row>
    <row r="786" spans="1:15" ht="12.75" hidden="1">
      <c r="A786" s="9">
        <f>B784</f>
        <v>0</v>
      </c>
      <c r="B786" s="41"/>
      <c r="C786" s="55"/>
      <c r="D786" s="55"/>
      <c r="E786" s="42"/>
      <c r="F786" s="43"/>
      <c r="G786" s="8">
        <f t="shared" si="53"/>
        <v>0</v>
      </c>
      <c r="H786" s="7">
        <f t="shared" si="54"/>
        <v>0</v>
      </c>
      <c r="I786" s="7">
        <f t="shared" si="55"/>
        <v>0</v>
      </c>
      <c r="J786" s="7" t="str">
        <f t="shared" si="56"/>
        <v> </v>
      </c>
      <c r="K786" s="15" t="str">
        <f t="shared" si="57"/>
        <v> </v>
      </c>
      <c r="M786" s="61">
        <f t="shared" si="60"/>
        <v>0.1</v>
      </c>
      <c r="N786" s="48" t="str">
        <f t="shared" si="58"/>
        <v> </v>
      </c>
      <c r="O786" s="50" t="str">
        <f t="shared" si="59"/>
        <v> </v>
      </c>
    </row>
    <row r="787" spans="1:15" s="62" customFormat="1" ht="12.75" hidden="1">
      <c r="A787" s="63"/>
      <c r="B787" s="64"/>
      <c r="C787" s="71"/>
      <c r="D787" s="71"/>
      <c r="E787" s="65"/>
      <c r="F787" s="66"/>
      <c r="G787" s="67"/>
      <c r="H787" s="68">
        <f>H786</f>
        <v>0</v>
      </c>
      <c r="I787" s="68"/>
      <c r="J787" s="68" t="str">
        <f>J786</f>
        <v> </v>
      </c>
      <c r="K787" s="69" t="str">
        <f>K786</f>
        <v> </v>
      </c>
      <c r="M787" s="61">
        <f>H787-0.1</f>
        <v>-0.1</v>
      </c>
      <c r="N787" s="48" t="str">
        <f>J787</f>
        <v> </v>
      </c>
      <c r="O787" s="50" t="str">
        <f>K787</f>
        <v> </v>
      </c>
    </row>
    <row r="788" spans="1:15" ht="12.75" hidden="1">
      <c r="A788" s="9">
        <f>B786</f>
        <v>0</v>
      </c>
      <c r="B788" s="41"/>
      <c r="C788" s="55"/>
      <c r="D788" s="55"/>
      <c r="E788" s="42"/>
      <c r="F788" s="43"/>
      <c r="G788" s="8">
        <f t="shared" si="53"/>
        <v>0</v>
      </c>
      <c r="H788" s="7">
        <f t="shared" si="54"/>
        <v>0</v>
      </c>
      <c r="I788" s="7">
        <f t="shared" si="55"/>
        <v>0</v>
      </c>
      <c r="J788" s="7" t="str">
        <f t="shared" si="56"/>
        <v> </v>
      </c>
      <c r="K788" s="15" t="str">
        <f t="shared" si="57"/>
        <v> </v>
      </c>
      <c r="M788" s="61">
        <f t="shared" si="60"/>
        <v>0.1</v>
      </c>
      <c r="N788" s="48" t="str">
        <f t="shared" si="58"/>
        <v> </v>
      </c>
      <c r="O788" s="50" t="str">
        <f t="shared" si="59"/>
        <v> </v>
      </c>
    </row>
    <row r="789" spans="1:15" s="62" customFormat="1" ht="12.75" hidden="1">
      <c r="A789" s="63"/>
      <c r="B789" s="64"/>
      <c r="C789" s="71"/>
      <c r="D789" s="71"/>
      <c r="E789" s="65"/>
      <c r="F789" s="66"/>
      <c r="G789" s="67"/>
      <c r="H789" s="68">
        <f>H788</f>
        <v>0</v>
      </c>
      <c r="I789" s="68"/>
      <c r="J789" s="68" t="str">
        <f>J788</f>
        <v> </v>
      </c>
      <c r="K789" s="69" t="str">
        <f>K788</f>
        <v> </v>
      </c>
      <c r="M789" s="61">
        <f>H789-0.1</f>
        <v>-0.1</v>
      </c>
      <c r="N789" s="48" t="str">
        <f>J789</f>
        <v> </v>
      </c>
      <c r="O789" s="50" t="str">
        <f>K789</f>
        <v> </v>
      </c>
    </row>
    <row r="790" spans="1:15" ht="12.75" hidden="1">
      <c r="A790" s="9">
        <f>B788</f>
        <v>0</v>
      </c>
      <c r="B790" s="41"/>
      <c r="C790" s="55"/>
      <c r="D790" s="55"/>
      <c r="E790" s="42"/>
      <c r="F790" s="43"/>
      <c r="G790" s="8">
        <f t="shared" si="53"/>
        <v>0</v>
      </c>
      <c r="H790" s="7">
        <f t="shared" si="54"/>
        <v>0</v>
      </c>
      <c r="I790" s="7">
        <f t="shared" si="55"/>
        <v>0</v>
      </c>
      <c r="J790" s="7" t="str">
        <f t="shared" si="56"/>
        <v> </v>
      </c>
      <c r="K790" s="15" t="str">
        <f t="shared" si="57"/>
        <v> </v>
      </c>
      <c r="M790" s="61">
        <f t="shared" si="60"/>
        <v>0.1</v>
      </c>
      <c r="N790" s="48" t="str">
        <f t="shared" si="58"/>
        <v> </v>
      </c>
      <c r="O790" s="50" t="str">
        <f t="shared" si="59"/>
        <v> </v>
      </c>
    </row>
    <row r="791" spans="1:15" s="62" customFormat="1" ht="12.75" hidden="1">
      <c r="A791" s="63"/>
      <c r="B791" s="64"/>
      <c r="C791" s="71"/>
      <c r="D791" s="71"/>
      <c r="E791" s="65"/>
      <c r="F791" s="66"/>
      <c r="G791" s="67"/>
      <c r="H791" s="68">
        <f>H790</f>
        <v>0</v>
      </c>
      <c r="I791" s="68"/>
      <c r="J791" s="68" t="str">
        <f>J790</f>
        <v> </v>
      </c>
      <c r="K791" s="69" t="str">
        <f>K790</f>
        <v> </v>
      </c>
      <c r="M791" s="61">
        <f>H791-0.1</f>
        <v>-0.1</v>
      </c>
      <c r="N791" s="48" t="str">
        <f>J791</f>
        <v> </v>
      </c>
      <c r="O791" s="50" t="str">
        <f>K791</f>
        <v> </v>
      </c>
    </row>
    <row r="792" spans="1:15" ht="12.75" hidden="1">
      <c r="A792" s="9">
        <f>B790</f>
        <v>0</v>
      </c>
      <c r="B792" s="41"/>
      <c r="C792" s="55"/>
      <c r="D792" s="55"/>
      <c r="E792" s="42"/>
      <c r="F792" s="43"/>
      <c r="G792" s="8">
        <f t="shared" si="53"/>
        <v>0</v>
      </c>
      <c r="H792" s="7">
        <f t="shared" si="54"/>
        <v>0</v>
      </c>
      <c r="I792" s="7">
        <f t="shared" si="55"/>
        <v>0</v>
      </c>
      <c r="J792" s="7" t="str">
        <f t="shared" si="56"/>
        <v> </v>
      </c>
      <c r="K792" s="15" t="str">
        <f t="shared" si="57"/>
        <v> </v>
      </c>
      <c r="M792" s="61">
        <f t="shared" si="60"/>
        <v>0.1</v>
      </c>
      <c r="N792" s="48" t="str">
        <f t="shared" si="58"/>
        <v> </v>
      </c>
      <c r="O792" s="50" t="str">
        <f t="shared" si="59"/>
        <v> </v>
      </c>
    </row>
    <row r="793" spans="1:15" s="62" customFormat="1" ht="12.75" hidden="1">
      <c r="A793" s="63"/>
      <c r="B793" s="64"/>
      <c r="C793" s="71"/>
      <c r="D793" s="71"/>
      <c r="E793" s="65"/>
      <c r="F793" s="66"/>
      <c r="G793" s="67"/>
      <c r="H793" s="68">
        <f>H792</f>
        <v>0</v>
      </c>
      <c r="I793" s="68"/>
      <c r="J793" s="68" t="str">
        <f>J792</f>
        <v> </v>
      </c>
      <c r="K793" s="69" t="str">
        <f>K792</f>
        <v> </v>
      </c>
      <c r="M793" s="61">
        <f>H793-0.1</f>
        <v>-0.1</v>
      </c>
      <c r="N793" s="48" t="str">
        <f>J793</f>
        <v> </v>
      </c>
      <c r="O793" s="50" t="str">
        <f>K793</f>
        <v> </v>
      </c>
    </row>
    <row r="794" spans="1:15" ht="12.75" hidden="1">
      <c r="A794" s="9">
        <f>B792</f>
        <v>0</v>
      </c>
      <c r="B794" s="41"/>
      <c r="C794" s="55"/>
      <c r="D794" s="55"/>
      <c r="E794" s="42"/>
      <c r="F794" s="43"/>
      <c r="G794" s="8">
        <f t="shared" si="53"/>
        <v>0</v>
      </c>
      <c r="H794" s="7">
        <f t="shared" si="54"/>
        <v>0</v>
      </c>
      <c r="I794" s="7">
        <f t="shared" si="55"/>
        <v>0</v>
      </c>
      <c r="J794" s="7" t="str">
        <f t="shared" si="56"/>
        <v> </v>
      </c>
      <c r="K794" s="15" t="str">
        <f t="shared" si="57"/>
        <v> </v>
      </c>
      <c r="M794" s="61">
        <f t="shared" si="60"/>
        <v>0.1</v>
      </c>
      <c r="N794" s="48" t="str">
        <f t="shared" si="58"/>
        <v> </v>
      </c>
      <c r="O794" s="50" t="str">
        <f t="shared" si="59"/>
        <v> </v>
      </c>
    </row>
    <row r="795" spans="1:15" s="62" customFormat="1" ht="12.75" hidden="1">
      <c r="A795" s="63"/>
      <c r="B795" s="64"/>
      <c r="C795" s="71"/>
      <c r="D795" s="71"/>
      <c r="E795" s="65"/>
      <c r="F795" s="66"/>
      <c r="G795" s="67"/>
      <c r="H795" s="68">
        <f>H794</f>
        <v>0</v>
      </c>
      <c r="I795" s="68"/>
      <c r="J795" s="68" t="str">
        <f>J794</f>
        <v> </v>
      </c>
      <c r="K795" s="69" t="str">
        <f>K794</f>
        <v> </v>
      </c>
      <c r="M795" s="61">
        <f>H795-0.1</f>
        <v>-0.1</v>
      </c>
      <c r="N795" s="48" t="str">
        <f>J795</f>
        <v> </v>
      </c>
      <c r="O795" s="50" t="str">
        <f>K795</f>
        <v> </v>
      </c>
    </row>
    <row r="796" spans="1:15" ht="12.75" hidden="1">
      <c r="A796" s="9">
        <f>B794</f>
        <v>0</v>
      </c>
      <c r="B796" s="41"/>
      <c r="C796" s="55"/>
      <c r="D796" s="55"/>
      <c r="E796" s="42"/>
      <c r="F796" s="43"/>
      <c r="G796" s="8">
        <f t="shared" si="53"/>
        <v>0</v>
      </c>
      <c r="H796" s="7">
        <f t="shared" si="54"/>
        <v>0</v>
      </c>
      <c r="I796" s="7">
        <f t="shared" si="55"/>
        <v>0</v>
      </c>
      <c r="J796" s="7" t="str">
        <f t="shared" si="56"/>
        <v> </v>
      </c>
      <c r="K796" s="15" t="str">
        <f t="shared" si="57"/>
        <v> </v>
      </c>
      <c r="M796" s="61">
        <f t="shared" si="60"/>
        <v>0.1</v>
      </c>
      <c r="N796" s="48" t="str">
        <f t="shared" si="58"/>
        <v> </v>
      </c>
      <c r="O796" s="50" t="str">
        <f t="shared" si="59"/>
        <v> </v>
      </c>
    </row>
    <row r="797" spans="1:15" s="62" customFormat="1" ht="12.75" hidden="1">
      <c r="A797" s="63"/>
      <c r="B797" s="64"/>
      <c r="C797" s="71"/>
      <c r="D797" s="71"/>
      <c r="E797" s="65"/>
      <c r="F797" s="66"/>
      <c r="G797" s="67"/>
      <c r="H797" s="68">
        <f>H796</f>
        <v>0</v>
      </c>
      <c r="I797" s="68"/>
      <c r="J797" s="68" t="str">
        <f>J796</f>
        <v> </v>
      </c>
      <c r="K797" s="69" t="str">
        <f>K796</f>
        <v> </v>
      </c>
      <c r="M797" s="61">
        <f>H797-0.1</f>
        <v>-0.1</v>
      </c>
      <c r="N797" s="48" t="str">
        <f>J797</f>
        <v> </v>
      </c>
      <c r="O797" s="50" t="str">
        <f>K797</f>
        <v> </v>
      </c>
    </row>
    <row r="798" spans="1:15" ht="12.75" hidden="1">
      <c r="A798" s="9">
        <f>B796</f>
        <v>0</v>
      </c>
      <c r="B798" s="41"/>
      <c r="C798" s="55"/>
      <c r="D798" s="55"/>
      <c r="E798" s="42"/>
      <c r="F798" s="43"/>
      <c r="G798" s="8">
        <f t="shared" si="53"/>
        <v>0</v>
      </c>
      <c r="H798" s="7">
        <f t="shared" si="54"/>
        <v>0</v>
      </c>
      <c r="I798" s="7">
        <f t="shared" si="55"/>
        <v>0</v>
      </c>
      <c r="J798" s="7" t="str">
        <f t="shared" si="56"/>
        <v> </v>
      </c>
      <c r="K798" s="15" t="str">
        <f t="shared" si="57"/>
        <v> </v>
      </c>
      <c r="M798" s="61">
        <f t="shared" si="60"/>
        <v>0.1</v>
      </c>
      <c r="N798" s="48" t="str">
        <f t="shared" si="58"/>
        <v> </v>
      </c>
      <c r="O798" s="50" t="str">
        <f t="shared" si="59"/>
        <v> </v>
      </c>
    </row>
    <row r="799" spans="1:15" s="62" customFormat="1" ht="12.75" hidden="1">
      <c r="A799" s="63"/>
      <c r="B799" s="64"/>
      <c r="C799" s="71"/>
      <c r="D799" s="71"/>
      <c r="E799" s="65"/>
      <c r="F799" s="66"/>
      <c r="G799" s="67"/>
      <c r="H799" s="68">
        <f>H798</f>
        <v>0</v>
      </c>
      <c r="I799" s="68"/>
      <c r="J799" s="68" t="str">
        <f>J798</f>
        <v> </v>
      </c>
      <c r="K799" s="69" t="str">
        <f>K798</f>
        <v> </v>
      </c>
      <c r="M799" s="61">
        <f>H799-0.1</f>
        <v>-0.1</v>
      </c>
      <c r="N799" s="48" t="str">
        <f>J799</f>
        <v> </v>
      </c>
      <c r="O799" s="50" t="str">
        <f>K799</f>
        <v> </v>
      </c>
    </row>
    <row r="800" spans="1:15" ht="12.75" hidden="1">
      <c r="A800" s="9">
        <f>B798</f>
        <v>0</v>
      </c>
      <c r="B800" s="41"/>
      <c r="C800" s="55"/>
      <c r="D800" s="55"/>
      <c r="E800" s="42"/>
      <c r="F800" s="43"/>
      <c r="G800" s="8">
        <f t="shared" si="53"/>
        <v>0</v>
      </c>
      <c r="H800" s="7">
        <f t="shared" si="54"/>
        <v>0</v>
      </c>
      <c r="I800" s="7">
        <f t="shared" si="55"/>
        <v>0</v>
      </c>
      <c r="J800" s="7" t="str">
        <f t="shared" si="56"/>
        <v> </v>
      </c>
      <c r="K800" s="15" t="str">
        <f t="shared" si="57"/>
        <v> </v>
      </c>
      <c r="M800" s="61">
        <f t="shared" si="60"/>
        <v>0.1</v>
      </c>
      <c r="N800" s="48" t="str">
        <f t="shared" si="58"/>
        <v> </v>
      </c>
      <c r="O800" s="50" t="str">
        <f t="shared" si="59"/>
        <v> </v>
      </c>
    </row>
    <row r="801" spans="1:15" s="62" customFormat="1" ht="12.75" hidden="1">
      <c r="A801" s="63"/>
      <c r="B801" s="64"/>
      <c r="C801" s="71"/>
      <c r="D801" s="71"/>
      <c r="E801" s="65"/>
      <c r="F801" s="66"/>
      <c r="G801" s="67"/>
      <c r="H801" s="68">
        <f>H800</f>
        <v>0</v>
      </c>
      <c r="I801" s="68"/>
      <c r="J801" s="68" t="str">
        <f>J800</f>
        <v> </v>
      </c>
      <c r="K801" s="69" t="str">
        <f>K800</f>
        <v> </v>
      </c>
      <c r="M801" s="61">
        <f>H801-0.1</f>
        <v>-0.1</v>
      </c>
      <c r="N801" s="48" t="str">
        <f>J801</f>
        <v> </v>
      </c>
      <c r="O801" s="50" t="str">
        <f>K801</f>
        <v> </v>
      </c>
    </row>
    <row r="802" spans="1:15" ht="12.75" hidden="1">
      <c r="A802" s="9">
        <f>B800</f>
        <v>0</v>
      </c>
      <c r="B802" s="41"/>
      <c r="C802" s="55"/>
      <c r="D802" s="55"/>
      <c r="E802" s="42"/>
      <c r="F802" s="43"/>
      <c r="G802" s="8">
        <f t="shared" si="53"/>
        <v>0</v>
      </c>
      <c r="H802" s="7">
        <f t="shared" si="54"/>
        <v>0</v>
      </c>
      <c r="I802" s="7">
        <f t="shared" si="55"/>
        <v>0</v>
      </c>
      <c r="J802" s="7" t="str">
        <f t="shared" si="56"/>
        <v> </v>
      </c>
      <c r="K802" s="15" t="str">
        <f t="shared" si="57"/>
        <v> </v>
      </c>
      <c r="M802" s="61">
        <f t="shared" si="60"/>
        <v>0.1</v>
      </c>
      <c r="N802" s="48" t="str">
        <f t="shared" si="58"/>
        <v> </v>
      </c>
      <c r="O802" s="50" t="str">
        <f t="shared" si="59"/>
        <v> </v>
      </c>
    </row>
    <row r="803" spans="1:15" s="62" customFormat="1" ht="12.75" hidden="1">
      <c r="A803" s="63"/>
      <c r="B803" s="64"/>
      <c r="C803" s="71"/>
      <c r="D803" s="71"/>
      <c r="E803" s="65"/>
      <c r="F803" s="66"/>
      <c r="G803" s="67"/>
      <c r="H803" s="68">
        <f>H802</f>
        <v>0</v>
      </c>
      <c r="I803" s="68"/>
      <c r="J803" s="68" t="str">
        <f>J802</f>
        <v> </v>
      </c>
      <c r="K803" s="69" t="str">
        <f>K802</f>
        <v> </v>
      </c>
      <c r="M803" s="61">
        <f>H803-0.1</f>
        <v>-0.1</v>
      </c>
      <c r="N803" s="48" t="str">
        <f>J803</f>
        <v> </v>
      </c>
      <c r="O803" s="50" t="str">
        <f>K803</f>
        <v> </v>
      </c>
    </row>
    <row r="804" spans="1:15" ht="12.75" hidden="1">
      <c r="A804" s="9">
        <f>B802</f>
        <v>0</v>
      </c>
      <c r="B804" s="41"/>
      <c r="C804" s="55"/>
      <c r="D804" s="55"/>
      <c r="E804" s="42"/>
      <c r="F804" s="43"/>
      <c r="G804" s="8">
        <f t="shared" si="53"/>
        <v>0</v>
      </c>
      <c r="H804" s="7">
        <f t="shared" si="54"/>
        <v>0</v>
      </c>
      <c r="I804" s="7">
        <f t="shared" si="55"/>
        <v>0</v>
      </c>
      <c r="J804" s="7" t="str">
        <f t="shared" si="56"/>
        <v> </v>
      </c>
      <c r="K804" s="15" t="str">
        <f t="shared" si="57"/>
        <v> </v>
      </c>
      <c r="M804" s="61">
        <f t="shared" si="60"/>
        <v>0.1</v>
      </c>
      <c r="N804" s="48" t="str">
        <f t="shared" si="58"/>
        <v> </v>
      </c>
      <c r="O804" s="50" t="str">
        <f t="shared" si="59"/>
        <v> </v>
      </c>
    </row>
    <row r="805" spans="1:15" s="62" customFormat="1" ht="12.75" hidden="1">
      <c r="A805" s="63"/>
      <c r="B805" s="64"/>
      <c r="C805" s="71"/>
      <c r="D805" s="71"/>
      <c r="E805" s="65"/>
      <c r="F805" s="66"/>
      <c r="G805" s="67"/>
      <c r="H805" s="68">
        <f>H804</f>
        <v>0</v>
      </c>
      <c r="I805" s="68"/>
      <c r="J805" s="68" t="str">
        <f>J804</f>
        <v> </v>
      </c>
      <c r="K805" s="69" t="str">
        <f>K804</f>
        <v> </v>
      </c>
      <c r="M805" s="61">
        <f>H805-0.1</f>
        <v>-0.1</v>
      </c>
      <c r="N805" s="48" t="str">
        <f>J805</f>
        <v> </v>
      </c>
      <c r="O805" s="50" t="str">
        <f>K805</f>
        <v> </v>
      </c>
    </row>
    <row r="806" spans="1:15" ht="12.75" hidden="1">
      <c r="A806" s="9">
        <f>B804</f>
        <v>0</v>
      </c>
      <c r="B806" s="41"/>
      <c r="C806" s="55"/>
      <c r="D806" s="55"/>
      <c r="E806" s="42"/>
      <c r="F806" s="43"/>
      <c r="G806" s="8">
        <f t="shared" si="53"/>
        <v>0</v>
      </c>
      <c r="H806" s="7">
        <f t="shared" si="54"/>
        <v>0</v>
      </c>
      <c r="I806" s="7">
        <f t="shared" si="55"/>
        <v>0</v>
      </c>
      <c r="J806" s="7" t="str">
        <f t="shared" si="56"/>
        <v> </v>
      </c>
      <c r="K806" s="15" t="str">
        <f t="shared" si="57"/>
        <v> </v>
      </c>
      <c r="M806" s="61">
        <f t="shared" si="60"/>
        <v>0.1</v>
      </c>
      <c r="N806" s="48" t="str">
        <f t="shared" si="58"/>
        <v> </v>
      </c>
      <c r="O806" s="50" t="str">
        <f t="shared" si="59"/>
        <v> </v>
      </c>
    </row>
    <row r="807" spans="1:15" s="62" customFormat="1" ht="12.75" hidden="1">
      <c r="A807" s="63"/>
      <c r="B807" s="64"/>
      <c r="C807" s="71"/>
      <c r="D807" s="71"/>
      <c r="E807" s="65"/>
      <c r="F807" s="66"/>
      <c r="G807" s="67"/>
      <c r="H807" s="68">
        <f>H806</f>
        <v>0</v>
      </c>
      <c r="I807" s="68"/>
      <c r="J807" s="68" t="str">
        <f>J806</f>
        <v> </v>
      </c>
      <c r="K807" s="69" t="str">
        <f>K806</f>
        <v> </v>
      </c>
      <c r="M807" s="61">
        <f>H807-0.1</f>
        <v>-0.1</v>
      </c>
      <c r="N807" s="48" t="str">
        <f>J807</f>
        <v> </v>
      </c>
      <c r="O807" s="50" t="str">
        <f>K807</f>
        <v> </v>
      </c>
    </row>
    <row r="808" spans="1:15" ht="12.75" hidden="1">
      <c r="A808" s="9">
        <f>B806</f>
        <v>0</v>
      </c>
      <c r="B808" s="41"/>
      <c r="C808" s="55"/>
      <c r="D808" s="55"/>
      <c r="E808" s="42"/>
      <c r="F808" s="43"/>
      <c r="G808" s="8">
        <f t="shared" si="53"/>
        <v>0</v>
      </c>
      <c r="H808" s="7">
        <f t="shared" si="54"/>
        <v>0</v>
      </c>
      <c r="I808" s="7">
        <f t="shared" si="55"/>
        <v>0</v>
      </c>
      <c r="J808" s="7" t="str">
        <f t="shared" si="56"/>
        <v> </v>
      </c>
      <c r="K808" s="15" t="str">
        <f t="shared" si="57"/>
        <v> </v>
      </c>
      <c r="M808" s="61">
        <f t="shared" si="60"/>
        <v>0.1</v>
      </c>
      <c r="N808" s="48" t="str">
        <f t="shared" si="58"/>
        <v> </v>
      </c>
      <c r="O808" s="50" t="str">
        <f t="shared" si="59"/>
        <v> </v>
      </c>
    </row>
    <row r="809" spans="1:15" s="62" customFormat="1" ht="12.75" hidden="1">
      <c r="A809" s="63"/>
      <c r="B809" s="64"/>
      <c r="C809" s="71"/>
      <c r="D809" s="71"/>
      <c r="E809" s="65"/>
      <c r="F809" s="66"/>
      <c r="G809" s="67"/>
      <c r="H809" s="68">
        <f>H808</f>
        <v>0</v>
      </c>
      <c r="I809" s="68"/>
      <c r="J809" s="68" t="str">
        <f>J808</f>
        <v> </v>
      </c>
      <c r="K809" s="69" t="str">
        <f>K808</f>
        <v> </v>
      </c>
      <c r="M809" s="61">
        <f>H809-0.1</f>
        <v>-0.1</v>
      </c>
      <c r="N809" s="48" t="str">
        <f>J809</f>
        <v> </v>
      </c>
      <c r="O809" s="50" t="str">
        <f>K809</f>
        <v> </v>
      </c>
    </row>
    <row r="810" spans="1:15" ht="12.75" hidden="1">
      <c r="A810" s="9">
        <f>B808</f>
        <v>0</v>
      </c>
      <c r="B810" s="41"/>
      <c r="C810" s="55"/>
      <c r="D810" s="55"/>
      <c r="E810" s="42"/>
      <c r="F810" s="43"/>
      <c r="G810" s="8">
        <f t="shared" si="53"/>
        <v>0</v>
      </c>
      <c r="H810" s="7">
        <f t="shared" si="54"/>
        <v>0</v>
      </c>
      <c r="I810" s="7">
        <f t="shared" si="55"/>
        <v>0</v>
      </c>
      <c r="J810" s="7" t="str">
        <f t="shared" si="56"/>
        <v> </v>
      </c>
      <c r="K810" s="15" t="str">
        <f t="shared" si="57"/>
        <v> </v>
      </c>
      <c r="M810" s="61">
        <f t="shared" si="60"/>
        <v>0.1</v>
      </c>
      <c r="N810" s="48" t="str">
        <f t="shared" si="58"/>
        <v> </v>
      </c>
      <c r="O810" s="50" t="str">
        <f t="shared" si="59"/>
        <v> </v>
      </c>
    </row>
    <row r="811" spans="1:15" s="62" customFormat="1" ht="12.75" hidden="1">
      <c r="A811" s="63"/>
      <c r="B811" s="64"/>
      <c r="C811" s="71"/>
      <c r="D811" s="71"/>
      <c r="E811" s="65"/>
      <c r="F811" s="66"/>
      <c r="G811" s="67"/>
      <c r="H811" s="68">
        <f>H810</f>
        <v>0</v>
      </c>
      <c r="I811" s="68"/>
      <c r="J811" s="68" t="str">
        <f>J810</f>
        <v> </v>
      </c>
      <c r="K811" s="69" t="str">
        <f>K810</f>
        <v> </v>
      </c>
      <c r="M811" s="61">
        <f>H811-0.1</f>
        <v>-0.1</v>
      </c>
      <c r="N811" s="48" t="str">
        <f>J811</f>
        <v> </v>
      </c>
      <c r="O811" s="50" t="str">
        <f>K811</f>
        <v> </v>
      </c>
    </row>
    <row r="812" spans="1:15" ht="12.75" hidden="1">
      <c r="A812" s="9">
        <f>B810</f>
        <v>0</v>
      </c>
      <c r="B812" s="41"/>
      <c r="C812" s="55"/>
      <c r="D812" s="55"/>
      <c r="E812" s="42"/>
      <c r="F812" s="43"/>
      <c r="G812" s="8">
        <f t="shared" si="53"/>
        <v>0</v>
      </c>
      <c r="H812" s="7">
        <f t="shared" si="54"/>
        <v>0</v>
      </c>
      <c r="I812" s="7">
        <f t="shared" si="55"/>
        <v>0</v>
      </c>
      <c r="J812" s="7" t="str">
        <f t="shared" si="56"/>
        <v> </v>
      </c>
      <c r="K812" s="15" t="str">
        <f t="shared" si="57"/>
        <v> </v>
      </c>
      <c r="M812" s="61">
        <f t="shared" si="60"/>
        <v>0.1</v>
      </c>
      <c r="N812" s="48" t="str">
        <f t="shared" si="58"/>
        <v> </v>
      </c>
      <c r="O812" s="50" t="str">
        <f t="shared" si="59"/>
        <v> </v>
      </c>
    </row>
    <row r="813" spans="1:15" s="62" customFormat="1" ht="12.75" hidden="1">
      <c r="A813" s="63"/>
      <c r="B813" s="64"/>
      <c r="C813" s="71"/>
      <c r="D813" s="71"/>
      <c r="E813" s="65"/>
      <c r="F813" s="66"/>
      <c r="G813" s="67"/>
      <c r="H813" s="68">
        <f>H812</f>
        <v>0</v>
      </c>
      <c r="I813" s="68"/>
      <c r="J813" s="68" t="str">
        <f>J812</f>
        <v> </v>
      </c>
      <c r="K813" s="69" t="str">
        <f>K812</f>
        <v> </v>
      </c>
      <c r="M813" s="61">
        <f>H813-0.1</f>
        <v>-0.1</v>
      </c>
      <c r="N813" s="48" t="str">
        <f>J813</f>
        <v> </v>
      </c>
      <c r="O813" s="50" t="str">
        <f>K813</f>
        <v> </v>
      </c>
    </row>
    <row r="814" spans="1:15" ht="12.75" hidden="1">
      <c r="A814" s="9">
        <f>B812</f>
        <v>0</v>
      </c>
      <c r="B814" s="41"/>
      <c r="C814" s="55"/>
      <c r="D814" s="55"/>
      <c r="E814" s="42"/>
      <c r="F814" s="43"/>
      <c r="G814" s="8">
        <f t="shared" si="53"/>
        <v>0</v>
      </c>
      <c r="H814" s="7">
        <f t="shared" si="54"/>
        <v>0</v>
      </c>
      <c r="I814" s="7">
        <f t="shared" si="55"/>
        <v>0</v>
      </c>
      <c r="J814" s="7" t="str">
        <f t="shared" si="56"/>
        <v> </v>
      </c>
      <c r="K814" s="15" t="str">
        <f t="shared" si="57"/>
        <v> </v>
      </c>
      <c r="M814" s="61">
        <f t="shared" si="60"/>
        <v>0.1</v>
      </c>
      <c r="N814" s="48" t="str">
        <f t="shared" si="58"/>
        <v> </v>
      </c>
      <c r="O814" s="50" t="str">
        <f t="shared" si="59"/>
        <v> </v>
      </c>
    </row>
    <row r="815" spans="1:15" s="62" customFormat="1" ht="12.75" hidden="1">
      <c r="A815" s="63"/>
      <c r="B815" s="64"/>
      <c r="C815" s="71"/>
      <c r="D815" s="71"/>
      <c r="E815" s="65"/>
      <c r="F815" s="66"/>
      <c r="G815" s="67"/>
      <c r="H815" s="68">
        <f>H814</f>
        <v>0</v>
      </c>
      <c r="I815" s="68"/>
      <c r="J815" s="68" t="str">
        <f>J814</f>
        <v> </v>
      </c>
      <c r="K815" s="69" t="str">
        <f>K814</f>
        <v> </v>
      </c>
      <c r="M815" s="61">
        <f>H815-0.1</f>
        <v>-0.1</v>
      </c>
      <c r="N815" s="48" t="str">
        <f>J815</f>
        <v> </v>
      </c>
      <c r="O815" s="50" t="str">
        <f>K815</f>
        <v> </v>
      </c>
    </row>
    <row r="816" spans="1:15" ht="12.75" hidden="1">
      <c r="A816" s="9">
        <f>B814</f>
        <v>0</v>
      </c>
      <c r="B816" s="41"/>
      <c r="C816" s="55"/>
      <c r="D816" s="55"/>
      <c r="E816" s="42"/>
      <c r="F816" s="43"/>
      <c r="G816" s="8">
        <f t="shared" si="53"/>
        <v>0</v>
      </c>
      <c r="H816" s="7">
        <f t="shared" si="54"/>
        <v>0</v>
      </c>
      <c r="I816" s="7">
        <f t="shared" si="55"/>
        <v>0</v>
      </c>
      <c r="J816" s="7" t="str">
        <f t="shared" si="56"/>
        <v> </v>
      </c>
      <c r="K816" s="15" t="str">
        <f t="shared" si="57"/>
        <v> </v>
      </c>
      <c r="M816" s="61">
        <f t="shared" si="60"/>
        <v>0.1</v>
      </c>
      <c r="N816" s="48" t="str">
        <f t="shared" si="58"/>
        <v> </v>
      </c>
      <c r="O816" s="50" t="str">
        <f t="shared" si="59"/>
        <v> </v>
      </c>
    </row>
    <row r="817" spans="1:15" s="62" customFormat="1" ht="12.75" hidden="1">
      <c r="A817" s="63"/>
      <c r="B817" s="64"/>
      <c r="C817" s="71"/>
      <c r="D817" s="71"/>
      <c r="E817" s="65"/>
      <c r="F817" s="66"/>
      <c r="G817" s="67"/>
      <c r="H817" s="68">
        <f>H816</f>
        <v>0</v>
      </c>
      <c r="I817" s="68"/>
      <c r="J817" s="68" t="str">
        <f>J816</f>
        <v> </v>
      </c>
      <c r="K817" s="69" t="str">
        <f>K816</f>
        <v> </v>
      </c>
      <c r="M817" s="61">
        <f>H817-0.1</f>
        <v>-0.1</v>
      </c>
      <c r="N817" s="48" t="str">
        <f>J817</f>
        <v> </v>
      </c>
      <c r="O817" s="50" t="str">
        <f>K817</f>
        <v> </v>
      </c>
    </row>
    <row r="818" spans="1:15" ht="12.75" hidden="1">
      <c r="A818" s="9">
        <f>B816</f>
        <v>0</v>
      </c>
      <c r="B818" s="41"/>
      <c r="C818" s="55"/>
      <c r="D818" s="55"/>
      <c r="E818" s="42"/>
      <c r="F818" s="43"/>
      <c r="G818" s="8">
        <f t="shared" si="53"/>
        <v>0</v>
      </c>
      <c r="H818" s="7">
        <f t="shared" si="54"/>
        <v>0</v>
      </c>
      <c r="I818" s="7">
        <f t="shared" si="55"/>
        <v>0</v>
      </c>
      <c r="J818" s="7" t="str">
        <f t="shared" si="56"/>
        <v> </v>
      </c>
      <c r="K818" s="15" t="str">
        <f t="shared" si="57"/>
        <v> </v>
      </c>
      <c r="M818" s="61">
        <f t="shared" si="60"/>
        <v>0.1</v>
      </c>
      <c r="N818" s="48" t="str">
        <f t="shared" si="58"/>
        <v> </v>
      </c>
      <c r="O818" s="50" t="str">
        <f t="shared" si="59"/>
        <v> </v>
      </c>
    </row>
    <row r="819" spans="1:15" s="62" customFormat="1" ht="12.75" hidden="1">
      <c r="A819" s="63"/>
      <c r="B819" s="64"/>
      <c r="C819" s="71"/>
      <c r="D819" s="71"/>
      <c r="E819" s="65"/>
      <c r="F819" s="66"/>
      <c r="G819" s="67"/>
      <c r="H819" s="68">
        <f>H818</f>
        <v>0</v>
      </c>
      <c r="I819" s="68"/>
      <c r="J819" s="68" t="str">
        <f>J818</f>
        <v> </v>
      </c>
      <c r="K819" s="69" t="str">
        <f>K818</f>
        <v> </v>
      </c>
      <c r="M819" s="61">
        <f>H819-0.1</f>
        <v>-0.1</v>
      </c>
      <c r="N819" s="48" t="str">
        <f>J819</f>
        <v> </v>
      </c>
      <c r="O819" s="50" t="str">
        <f>K819</f>
        <v> </v>
      </c>
    </row>
    <row r="820" spans="1:15" ht="12.75" hidden="1">
      <c r="A820" s="9">
        <f>B818</f>
        <v>0</v>
      </c>
      <c r="B820" s="41"/>
      <c r="C820" s="55"/>
      <c r="D820" s="55"/>
      <c r="E820" s="42"/>
      <c r="F820" s="43"/>
      <c r="G820" s="8">
        <f t="shared" si="53"/>
        <v>0</v>
      </c>
      <c r="H820" s="7">
        <f t="shared" si="54"/>
        <v>0</v>
      </c>
      <c r="I820" s="7">
        <f t="shared" si="55"/>
        <v>0</v>
      </c>
      <c r="J820" s="7" t="str">
        <f t="shared" si="56"/>
        <v> </v>
      </c>
      <c r="K820" s="15" t="str">
        <f t="shared" si="57"/>
        <v> </v>
      </c>
      <c r="M820" s="61">
        <f t="shared" si="60"/>
        <v>0.1</v>
      </c>
      <c r="N820" s="48" t="str">
        <f t="shared" si="58"/>
        <v> </v>
      </c>
      <c r="O820" s="50" t="str">
        <f t="shared" si="59"/>
        <v> </v>
      </c>
    </row>
    <row r="821" spans="1:15" s="62" customFormat="1" ht="12.75" hidden="1">
      <c r="A821" s="63"/>
      <c r="B821" s="64"/>
      <c r="C821" s="71"/>
      <c r="D821" s="71"/>
      <c r="E821" s="65"/>
      <c r="F821" s="66"/>
      <c r="G821" s="67"/>
      <c r="H821" s="68">
        <f>H820</f>
        <v>0</v>
      </c>
      <c r="I821" s="68"/>
      <c r="J821" s="68" t="str">
        <f>J820</f>
        <v> </v>
      </c>
      <c r="K821" s="69" t="str">
        <f>K820</f>
        <v> </v>
      </c>
      <c r="M821" s="61">
        <f>H821-0.1</f>
        <v>-0.1</v>
      </c>
      <c r="N821" s="48" t="str">
        <f>J821</f>
        <v> </v>
      </c>
      <c r="O821" s="50" t="str">
        <f>K821</f>
        <v> </v>
      </c>
    </row>
    <row r="822" spans="1:15" ht="12.75" hidden="1">
      <c r="A822" s="9">
        <f>B820</f>
        <v>0</v>
      </c>
      <c r="B822" s="41"/>
      <c r="C822" s="55"/>
      <c r="D822" s="55"/>
      <c r="E822" s="42"/>
      <c r="F822" s="43"/>
      <c r="G822" s="8">
        <f t="shared" si="53"/>
        <v>0</v>
      </c>
      <c r="H822" s="7">
        <f t="shared" si="54"/>
        <v>0</v>
      </c>
      <c r="I822" s="7">
        <f t="shared" si="55"/>
        <v>0</v>
      </c>
      <c r="J822" s="7" t="str">
        <f t="shared" si="56"/>
        <v> </v>
      </c>
      <c r="K822" s="15" t="str">
        <f t="shared" si="57"/>
        <v> </v>
      </c>
      <c r="M822" s="61">
        <f t="shared" si="60"/>
        <v>0.1</v>
      </c>
      <c r="N822" s="48" t="str">
        <f t="shared" si="58"/>
        <v> </v>
      </c>
      <c r="O822" s="50" t="str">
        <f t="shared" si="59"/>
        <v> </v>
      </c>
    </row>
    <row r="823" spans="1:15" s="62" customFormat="1" ht="12.75" hidden="1">
      <c r="A823" s="63"/>
      <c r="B823" s="64"/>
      <c r="C823" s="71"/>
      <c r="D823" s="71"/>
      <c r="E823" s="65"/>
      <c r="F823" s="66"/>
      <c r="G823" s="67"/>
      <c r="H823" s="68">
        <f>H822</f>
        <v>0</v>
      </c>
      <c r="I823" s="68"/>
      <c r="J823" s="68" t="str">
        <f>J822</f>
        <v> </v>
      </c>
      <c r="K823" s="69" t="str">
        <f>K822</f>
        <v> </v>
      </c>
      <c r="M823" s="61">
        <f>H823-0.1</f>
        <v>-0.1</v>
      </c>
      <c r="N823" s="48" t="str">
        <f>J823</f>
        <v> </v>
      </c>
      <c r="O823" s="50" t="str">
        <f>K823</f>
        <v> </v>
      </c>
    </row>
    <row r="824" spans="1:15" ht="12.75" hidden="1">
      <c r="A824" s="9">
        <f>B822</f>
        <v>0</v>
      </c>
      <c r="B824" s="41"/>
      <c r="C824" s="55"/>
      <c r="D824" s="55"/>
      <c r="E824" s="42"/>
      <c r="F824" s="43"/>
      <c r="G824" s="8">
        <f t="shared" si="53"/>
        <v>0</v>
      </c>
      <c r="H824" s="7">
        <f t="shared" si="54"/>
        <v>0</v>
      </c>
      <c r="I824" s="7">
        <f t="shared" si="55"/>
        <v>0</v>
      </c>
      <c r="J824" s="7" t="str">
        <f t="shared" si="56"/>
        <v> </v>
      </c>
      <c r="K824" s="15" t="str">
        <f t="shared" si="57"/>
        <v> </v>
      </c>
      <c r="M824" s="61">
        <f t="shared" si="60"/>
        <v>0.1</v>
      </c>
      <c r="N824" s="48" t="str">
        <f t="shared" si="58"/>
        <v> </v>
      </c>
      <c r="O824" s="50" t="str">
        <f t="shared" si="59"/>
        <v> </v>
      </c>
    </row>
    <row r="825" spans="1:15" s="62" customFormat="1" ht="12.75" hidden="1">
      <c r="A825" s="63"/>
      <c r="B825" s="64"/>
      <c r="C825" s="71"/>
      <c r="D825" s="71"/>
      <c r="E825" s="65"/>
      <c r="F825" s="66"/>
      <c r="G825" s="67"/>
      <c r="H825" s="68">
        <f>H824</f>
        <v>0</v>
      </c>
      <c r="I825" s="68"/>
      <c r="J825" s="68" t="str">
        <f>J824</f>
        <v> </v>
      </c>
      <c r="K825" s="69" t="str">
        <f>K824</f>
        <v> </v>
      </c>
      <c r="M825" s="61">
        <f>H825-0.1</f>
        <v>-0.1</v>
      </c>
      <c r="N825" s="48" t="str">
        <f>J825</f>
        <v> </v>
      </c>
      <c r="O825" s="50" t="str">
        <f>K825</f>
        <v> </v>
      </c>
    </row>
    <row r="826" spans="1:15" ht="12.75" hidden="1">
      <c r="A826" s="9">
        <f>B824</f>
        <v>0</v>
      </c>
      <c r="B826" s="41"/>
      <c r="C826" s="55"/>
      <c r="D826" s="55"/>
      <c r="E826" s="42"/>
      <c r="F826" s="43"/>
      <c r="G826" s="8">
        <f aca="true" t="shared" si="61" ref="G826:G952">A826/3.2808</f>
        <v>0</v>
      </c>
      <c r="H826" s="7">
        <f aca="true" t="shared" si="62" ref="H826:H952">B826/3.2808</f>
        <v>0</v>
      </c>
      <c r="I826" s="7">
        <f aca="true" t="shared" si="63" ref="I826:I952">H826-G826</f>
        <v>0</v>
      </c>
      <c r="J826" s="7" t="str">
        <f aca="true" t="shared" si="64" ref="J826:J952">IF((I826=0)," ",100*C826/I826)</f>
        <v> </v>
      </c>
      <c r="K826" s="15" t="str">
        <f aca="true" t="shared" si="65" ref="K826:K952">IF((C826=0)," ",100*D826/C826)</f>
        <v> </v>
      </c>
      <c r="M826" s="61">
        <f t="shared" si="60"/>
        <v>0.1</v>
      </c>
      <c r="N826" s="48" t="str">
        <f t="shared" si="58"/>
        <v> </v>
      </c>
      <c r="O826" s="50" t="str">
        <f t="shared" si="59"/>
        <v> </v>
      </c>
    </row>
    <row r="827" spans="1:15" s="62" customFormat="1" ht="12.75" hidden="1">
      <c r="A827" s="63"/>
      <c r="B827" s="64"/>
      <c r="C827" s="71"/>
      <c r="D827" s="71"/>
      <c r="E827" s="65"/>
      <c r="F827" s="66"/>
      <c r="G827" s="67"/>
      <c r="H827" s="68">
        <f>H826</f>
        <v>0</v>
      </c>
      <c r="I827" s="68"/>
      <c r="J827" s="68" t="str">
        <f>J826</f>
        <v> </v>
      </c>
      <c r="K827" s="69" t="str">
        <f>K826</f>
        <v> </v>
      </c>
      <c r="M827" s="61">
        <f>H827-0.1</f>
        <v>-0.1</v>
      </c>
      <c r="N827" s="48" t="str">
        <f>J827</f>
        <v> </v>
      </c>
      <c r="O827" s="50" t="str">
        <f>K827</f>
        <v> </v>
      </c>
    </row>
    <row r="828" spans="1:15" ht="12.75" hidden="1">
      <c r="A828" s="9">
        <f>B826</f>
        <v>0</v>
      </c>
      <c r="B828" s="41"/>
      <c r="C828" s="55"/>
      <c r="D828" s="55"/>
      <c r="E828" s="42"/>
      <c r="F828" s="43"/>
      <c r="G828" s="8">
        <f t="shared" si="61"/>
        <v>0</v>
      </c>
      <c r="H828" s="7">
        <f t="shared" si="62"/>
        <v>0</v>
      </c>
      <c r="I828" s="7">
        <f t="shared" si="63"/>
        <v>0</v>
      </c>
      <c r="J828" s="7" t="str">
        <f t="shared" si="64"/>
        <v> </v>
      </c>
      <c r="K828" s="15" t="str">
        <f t="shared" si="65"/>
        <v> </v>
      </c>
      <c r="M828" s="61">
        <f t="shared" si="60"/>
        <v>0.1</v>
      </c>
      <c r="N828" s="48" t="str">
        <f t="shared" si="58"/>
        <v> </v>
      </c>
      <c r="O828" s="50" t="str">
        <f t="shared" si="59"/>
        <v> </v>
      </c>
    </row>
    <row r="829" spans="1:15" s="62" customFormat="1" ht="12.75" hidden="1">
      <c r="A829" s="63"/>
      <c r="B829" s="64"/>
      <c r="C829" s="71"/>
      <c r="D829" s="71"/>
      <c r="E829" s="65"/>
      <c r="F829" s="66"/>
      <c r="G829" s="67"/>
      <c r="H829" s="68">
        <f>H828</f>
        <v>0</v>
      </c>
      <c r="I829" s="68"/>
      <c r="J829" s="68" t="str">
        <f>J828</f>
        <v> </v>
      </c>
      <c r="K829" s="69" t="str">
        <f>K828</f>
        <v> </v>
      </c>
      <c r="M829" s="61">
        <f>H829-0.1</f>
        <v>-0.1</v>
      </c>
      <c r="N829" s="48" t="str">
        <f>J829</f>
        <v> </v>
      </c>
      <c r="O829" s="50" t="str">
        <f>K829</f>
        <v> </v>
      </c>
    </row>
    <row r="830" spans="1:15" ht="12.75" hidden="1">
      <c r="A830" s="9">
        <f>B828</f>
        <v>0</v>
      </c>
      <c r="B830" s="41"/>
      <c r="C830" s="55"/>
      <c r="D830" s="55"/>
      <c r="E830" s="42"/>
      <c r="F830" s="43"/>
      <c r="G830" s="8">
        <f t="shared" si="61"/>
        <v>0</v>
      </c>
      <c r="H830" s="7">
        <f t="shared" si="62"/>
        <v>0</v>
      </c>
      <c r="I830" s="7">
        <f t="shared" si="63"/>
        <v>0</v>
      </c>
      <c r="J830" s="7" t="str">
        <f t="shared" si="64"/>
        <v> </v>
      </c>
      <c r="K830" s="15" t="str">
        <f t="shared" si="65"/>
        <v> </v>
      </c>
      <c r="M830" s="61">
        <f t="shared" si="60"/>
        <v>0.1</v>
      </c>
      <c r="N830" s="48" t="str">
        <f t="shared" si="58"/>
        <v> </v>
      </c>
      <c r="O830" s="50" t="str">
        <f t="shared" si="59"/>
        <v> </v>
      </c>
    </row>
    <row r="831" spans="1:15" s="62" customFormat="1" ht="12.75" hidden="1">
      <c r="A831" s="63"/>
      <c r="B831" s="64"/>
      <c r="C831" s="71"/>
      <c r="D831" s="71"/>
      <c r="E831" s="65"/>
      <c r="F831" s="66"/>
      <c r="G831" s="67"/>
      <c r="H831" s="68">
        <f>H830</f>
        <v>0</v>
      </c>
      <c r="I831" s="68"/>
      <c r="J831" s="68" t="str">
        <f>J830</f>
        <v> </v>
      </c>
      <c r="K831" s="69" t="str">
        <f>K830</f>
        <v> </v>
      </c>
      <c r="M831" s="61">
        <f>H831-0.1</f>
        <v>-0.1</v>
      </c>
      <c r="N831" s="48" t="str">
        <f>J831</f>
        <v> </v>
      </c>
      <c r="O831" s="50" t="str">
        <f>K831</f>
        <v> </v>
      </c>
    </row>
    <row r="832" spans="1:15" ht="12.75" hidden="1">
      <c r="A832" s="9">
        <f>B830</f>
        <v>0</v>
      </c>
      <c r="B832" s="41"/>
      <c r="C832" s="55"/>
      <c r="D832" s="55"/>
      <c r="E832" s="42"/>
      <c r="F832" s="43"/>
      <c r="G832" s="8">
        <f t="shared" si="61"/>
        <v>0</v>
      </c>
      <c r="H832" s="7">
        <f t="shared" si="62"/>
        <v>0</v>
      </c>
      <c r="I832" s="7">
        <f t="shared" si="63"/>
        <v>0</v>
      </c>
      <c r="J832" s="7" t="str">
        <f t="shared" si="64"/>
        <v> </v>
      </c>
      <c r="K832" s="15" t="str">
        <f t="shared" si="65"/>
        <v> </v>
      </c>
      <c r="M832" s="61">
        <f t="shared" si="60"/>
        <v>0.1</v>
      </c>
      <c r="N832" s="48" t="str">
        <f t="shared" si="58"/>
        <v> </v>
      </c>
      <c r="O832" s="50" t="str">
        <f t="shared" si="59"/>
        <v> </v>
      </c>
    </row>
    <row r="833" spans="1:15" s="62" customFormat="1" ht="12.75" hidden="1">
      <c r="A833" s="63"/>
      <c r="B833" s="64"/>
      <c r="C833" s="71"/>
      <c r="D833" s="71"/>
      <c r="E833" s="65"/>
      <c r="F833" s="66"/>
      <c r="G833" s="67"/>
      <c r="H833" s="68">
        <f>H832</f>
        <v>0</v>
      </c>
      <c r="I833" s="68"/>
      <c r="J833" s="68" t="str">
        <f>J832</f>
        <v> </v>
      </c>
      <c r="K833" s="69" t="str">
        <f>K832</f>
        <v> </v>
      </c>
      <c r="M833" s="61">
        <f>H833-0.1</f>
        <v>-0.1</v>
      </c>
      <c r="N833" s="48" t="str">
        <f>J833</f>
        <v> </v>
      </c>
      <c r="O833" s="50" t="str">
        <f>K833</f>
        <v> </v>
      </c>
    </row>
    <row r="834" spans="1:15" ht="12.75" hidden="1">
      <c r="A834" s="9">
        <f>B832</f>
        <v>0</v>
      </c>
      <c r="B834" s="41"/>
      <c r="C834" s="55"/>
      <c r="D834" s="55"/>
      <c r="E834" s="42"/>
      <c r="F834" s="43"/>
      <c r="G834" s="8">
        <f t="shared" si="61"/>
        <v>0</v>
      </c>
      <c r="H834" s="7">
        <f t="shared" si="62"/>
        <v>0</v>
      </c>
      <c r="I834" s="7">
        <f t="shared" si="63"/>
        <v>0</v>
      </c>
      <c r="J834" s="7" t="str">
        <f t="shared" si="64"/>
        <v> </v>
      </c>
      <c r="K834" s="15" t="str">
        <f t="shared" si="65"/>
        <v> </v>
      </c>
      <c r="M834" s="61">
        <f t="shared" si="60"/>
        <v>0.1</v>
      </c>
      <c r="N834" s="48" t="str">
        <f t="shared" si="58"/>
        <v> </v>
      </c>
      <c r="O834" s="50" t="str">
        <f t="shared" si="59"/>
        <v> </v>
      </c>
    </row>
    <row r="835" spans="1:15" s="62" customFormat="1" ht="12.75" hidden="1">
      <c r="A835" s="63"/>
      <c r="B835" s="64"/>
      <c r="C835" s="71"/>
      <c r="D835" s="71"/>
      <c r="E835" s="65"/>
      <c r="F835" s="66"/>
      <c r="G835" s="67"/>
      <c r="H835" s="68">
        <f>H834</f>
        <v>0</v>
      </c>
      <c r="I835" s="68"/>
      <c r="J835" s="68" t="str">
        <f>J834</f>
        <v> </v>
      </c>
      <c r="K835" s="69" t="str">
        <f>K834</f>
        <v> </v>
      </c>
      <c r="M835" s="61">
        <f>H835-0.1</f>
        <v>-0.1</v>
      </c>
      <c r="N835" s="48" t="str">
        <f>J835</f>
        <v> </v>
      </c>
      <c r="O835" s="50" t="str">
        <f>K835</f>
        <v> </v>
      </c>
    </row>
    <row r="836" spans="1:15" ht="12.75" hidden="1">
      <c r="A836" s="9">
        <f>B834</f>
        <v>0</v>
      </c>
      <c r="B836" s="41"/>
      <c r="C836" s="55"/>
      <c r="D836" s="55"/>
      <c r="E836" s="42"/>
      <c r="F836" s="43"/>
      <c r="G836" s="8">
        <f t="shared" si="61"/>
        <v>0</v>
      </c>
      <c r="H836" s="7">
        <f t="shared" si="62"/>
        <v>0</v>
      </c>
      <c r="I836" s="7">
        <f t="shared" si="63"/>
        <v>0</v>
      </c>
      <c r="J836" s="7" t="str">
        <f t="shared" si="64"/>
        <v> </v>
      </c>
      <c r="K836" s="15" t="str">
        <f t="shared" si="65"/>
        <v> </v>
      </c>
      <c r="M836" s="61">
        <f t="shared" si="60"/>
        <v>0.1</v>
      </c>
      <c r="N836" s="48" t="str">
        <f t="shared" si="58"/>
        <v> </v>
      </c>
      <c r="O836" s="50" t="str">
        <f t="shared" si="59"/>
        <v> </v>
      </c>
    </row>
    <row r="837" spans="1:15" s="62" customFormat="1" ht="12.75" hidden="1">
      <c r="A837" s="63"/>
      <c r="B837" s="64"/>
      <c r="C837" s="71"/>
      <c r="D837" s="71"/>
      <c r="E837" s="65"/>
      <c r="F837" s="66"/>
      <c r="G837" s="67"/>
      <c r="H837" s="68">
        <f>H836</f>
        <v>0</v>
      </c>
      <c r="I837" s="68"/>
      <c r="J837" s="68" t="str">
        <f>J836</f>
        <v> </v>
      </c>
      <c r="K837" s="69" t="str">
        <f>K836</f>
        <v> </v>
      </c>
      <c r="M837" s="61">
        <f>H837-0.1</f>
        <v>-0.1</v>
      </c>
      <c r="N837" s="48" t="str">
        <f>J837</f>
        <v> </v>
      </c>
      <c r="O837" s="50" t="str">
        <f>K837</f>
        <v> </v>
      </c>
    </row>
    <row r="838" spans="1:15" ht="12.75" hidden="1">
      <c r="A838" s="9">
        <f>B836</f>
        <v>0</v>
      </c>
      <c r="B838" s="41"/>
      <c r="C838" s="55"/>
      <c r="D838" s="55"/>
      <c r="E838" s="42"/>
      <c r="F838" s="43"/>
      <c r="G838" s="8">
        <f t="shared" si="61"/>
        <v>0</v>
      </c>
      <c r="H838" s="7">
        <f t="shared" si="62"/>
        <v>0</v>
      </c>
      <c r="I838" s="7">
        <f t="shared" si="63"/>
        <v>0</v>
      </c>
      <c r="J838" s="7" t="str">
        <f t="shared" si="64"/>
        <v> </v>
      </c>
      <c r="K838" s="15" t="str">
        <f t="shared" si="65"/>
        <v> </v>
      </c>
      <c r="M838" s="61">
        <f t="shared" si="60"/>
        <v>0.1</v>
      </c>
      <c r="N838" s="48" t="str">
        <f t="shared" si="58"/>
        <v> </v>
      </c>
      <c r="O838" s="50" t="str">
        <f t="shared" si="59"/>
        <v> </v>
      </c>
    </row>
    <row r="839" spans="1:15" s="62" customFormat="1" ht="12.75" hidden="1">
      <c r="A839" s="63"/>
      <c r="B839" s="64"/>
      <c r="C839" s="71"/>
      <c r="D839" s="71"/>
      <c r="E839" s="65"/>
      <c r="F839" s="66"/>
      <c r="G839" s="67"/>
      <c r="H839" s="68">
        <f>H838</f>
        <v>0</v>
      </c>
      <c r="I839" s="68"/>
      <c r="J839" s="68" t="str">
        <f>J838</f>
        <v> </v>
      </c>
      <c r="K839" s="69" t="str">
        <f>K838</f>
        <v> </v>
      </c>
      <c r="M839" s="61">
        <f>H839-0.1</f>
        <v>-0.1</v>
      </c>
      <c r="N839" s="48" t="str">
        <f>J839</f>
        <v> </v>
      </c>
      <c r="O839" s="50" t="str">
        <f>K839</f>
        <v> </v>
      </c>
    </row>
    <row r="840" spans="1:15" ht="12.75" hidden="1">
      <c r="A840" s="9">
        <f>B838</f>
        <v>0</v>
      </c>
      <c r="B840" s="41"/>
      <c r="C840" s="55"/>
      <c r="D840" s="55"/>
      <c r="E840" s="42"/>
      <c r="F840" s="43"/>
      <c r="G840" s="8">
        <f t="shared" si="61"/>
        <v>0</v>
      </c>
      <c r="H840" s="7">
        <f t="shared" si="62"/>
        <v>0</v>
      </c>
      <c r="I840" s="7">
        <f t="shared" si="63"/>
        <v>0</v>
      </c>
      <c r="J840" s="7" t="str">
        <f t="shared" si="64"/>
        <v> </v>
      </c>
      <c r="K840" s="15" t="str">
        <f t="shared" si="65"/>
        <v> </v>
      </c>
      <c r="M840" s="61">
        <f t="shared" si="60"/>
        <v>0.1</v>
      </c>
      <c r="N840" s="48" t="str">
        <f t="shared" si="58"/>
        <v> </v>
      </c>
      <c r="O840" s="50" t="str">
        <f t="shared" si="59"/>
        <v> </v>
      </c>
    </row>
    <row r="841" spans="1:15" s="62" customFormat="1" ht="12.75" hidden="1">
      <c r="A841" s="63"/>
      <c r="B841" s="64"/>
      <c r="C841" s="71"/>
      <c r="D841" s="71"/>
      <c r="E841" s="65"/>
      <c r="F841" s="66"/>
      <c r="G841" s="67"/>
      <c r="H841" s="68">
        <f>H840</f>
        <v>0</v>
      </c>
      <c r="I841" s="68"/>
      <c r="J841" s="68" t="str">
        <f>J840</f>
        <v> </v>
      </c>
      <c r="K841" s="69" t="str">
        <f>K840</f>
        <v> </v>
      </c>
      <c r="M841" s="61">
        <f>H841-0.1</f>
        <v>-0.1</v>
      </c>
      <c r="N841" s="48" t="str">
        <f>J841</f>
        <v> </v>
      </c>
      <c r="O841" s="50" t="str">
        <f>K841</f>
        <v> </v>
      </c>
    </row>
    <row r="842" spans="1:15" ht="12.75" hidden="1">
      <c r="A842" s="9">
        <f>B840</f>
        <v>0</v>
      </c>
      <c r="B842" s="41"/>
      <c r="C842" s="55"/>
      <c r="D842" s="55"/>
      <c r="E842" s="42"/>
      <c r="F842" s="43"/>
      <c r="G842" s="8">
        <f t="shared" si="61"/>
        <v>0</v>
      </c>
      <c r="H842" s="7">
        <f t="shared" si="62"/>
        <v>0</v>
      </c>
      <c r="I842" s="7">
        <f t="shared" si="63"/>
        <v>0</v>
      </c>
      <c r="J842" s="7" t="str">
        <f t="shared" si="64"/>
        <v> </v>
      </c>
      <c r="K842" s="15" t="str">
        <f t="shared" si="65"/>
        <v> </v>
      </c>
      <c r="M842" s="61">
        <f t="shared" si="60"/>
        <v>0.1</v>
      </c>
      <c r="N842" s="48" t="str">
        <f t="shared" si="58"/>
        <v> </v>
      </c>
      <c r="O842" s="50" t="str">
        <f t="shared" si="59"/>
        <v> </v>
      </c>
    </row>
    <row r="843" spans="1:15" s="62" customFormat="1" ht="12.75" hidden="1">
      <c r="A843" s="63"/>
      <c r="B843" s="64"/>
      <c r="C843" s="71"/>
      <c r="D843" s="71"/>
      <c r="E843" s="65"/>
      <c r="F843" s="66"/>
      <c r="G843" s="67"/>
      <c r="H843" s="68">
        <f>H842</f>
        <v>0</v>
      </c>
      <c r="I843" s="68"/>
      <c r="J843" s="68" t="str">
        <f>J842</f>
        <v> </v>
      </c>
      <c r="K843" s="69" t="str">
        <f>K842</f>
        <v> </v>
      </c>
      <c r="M843" s="61">
        <f>H843-0.1</f>
        <v>-0.1</v>
      </c>
      <c r="N843" s="48" t="str">
        <f>J843</f>
        <v> </v>
      </c>
      <c r="O843" s="50" t="str">
        <f>K843</f>
        <v> </v>
      </c>
    </row>
    <row r="844" spans="1:15" ht="12.75" hidden="1">
      <c r="A844" s="9">
        <f>B842</f>
        <v>0</v>
      </c>
      <c r="B844" s="41"/>
      <c r="C844" s="55"/>
      <c r="D844" s="55"/>
      <c r="E844" s="42"/>
      <c r="F844" s="43"/>
      <c r="G844" s="8">
        <f t="shared" si="61"/>
        <v>0</v>
      </c>
      <c r="H844" s="7">
        <f t="shared" si="62"/>
        <v>0</v>
      </c>
      <c r="I844" s="7">
        <f t="shared" si="63"/>
        <v>0</v>
      </c>
      <c r="J844" s="7" t="str">
        <f t="shared" si="64"/>
        <v> </v>
      </c>
      <c r="K844" s="15" t="str">
        <f t="shared" si="65"/>
        <v> </v>
      </c>
      <c r="M844" s="61">
        <f t="shared" si="60"/>
        <v>0.1</v>
      </c>
      <c r="N844" s="48" t="str">
        <f t="shared" si="58"/>
        <v> </v>
      </c>
      <c r="O844" s="50" t="str">
        <f t="shared" si="59"/>
        <v> </v>
      </c>
    </row>
    <row r="845" spans="1:15" s="62" customFormat="1" ht="12.75" hidden="1">
      <c r="A845" s="63"/>
      <c r="B845" s="64"/>
      <c r="C845" s="71"/>
      <c r="D845" s="71"/>
      <c r="E845" s="65"/>
      <c r="F845" s="66"/>
      <c r="G845" s="67"/>
      <c r="H845" s="68">
        <f>H844</f>
        <v>0</v>
      </c>
      <c r="I845" s="68"/>
      <c r="J845" s="68" t="str">
        <f>J844</f>
        <v> </v>
      </c>
      <c r="K845" s="69" t="str">
        <f>K844</f>
        <v> </v>
      </c>
      <c r="M845" s="61">
        <f>H845-0.1</f>
        <v>-0.1</v>
      </c>
      <c r="N845" s="48" t="str">
        <f>J845</f>
        <v> </v>
      </c>
      <c r="O845" s="50" t="str">
        <f>K845</f>
        <v> </v>
      </c>
    </row>
    <row r="846" spans="1:15" ht="12.75" hidden="1">
      <c r="A846" s="9">
        <f>B844</f>
        <v>0</v>
      </c>
      <c r="B846" s="41"/>
      <c r="C846" s="55"/>
      <c r="D846" s="55"/>
      <c r="E846" s="42"/>
      <c r="F846" s="43"/>
      <c r="G846" s="8">
        <f t="shared" si="61"/>
        <v>0</v>
      </c>
      <c r="H846" s="7">
        <f t="shared" si="62"/>
        <v>0</v>
      </c>
      <c r="I846" s="7">
        <f t="shared" si="63"/>
        <v>0</v>
      </c>
      <c r="J846" s="7" t="str">
        <f t="shared" si="64"/>
        <v> </v>
      </c>
      <c r="K846" s="15" t="str">
        <f t="shared" si="65"/>
        <v> </v>
      </c>
      <c r="M846" s="61">
        <f t="shared" si="60"/>
        <v>0.1</v>
      </c>
      <c r="N846" s="48" t="str">
        <f t="shared" si="58"/>
        <v> </v>
      </c>
      <c r="O846" s="50" t="str">
        <f t="shared" si="59"/>
        <v> </v>
      </c>
    </row>
    <row r="847" spans="1:15" s="62" customFormat="1" ht="12.75" hidden="1">
      <c r="A847" s="63"/>
      <c r="B847" s="64"/>
      <c r="C847" s="71"/>
      <c r="D847" s="71"/>
      <c r="E847" s="65"/>
      <c r="F847" s="66"/>
      <c r="G847" s="67"/>
      <c r="H847" s="68">
        <f>H846</f>
        <v>0</v>
      </c>
      <c r="I847" s="68"/>
      <c r="J847" s="68" t="str">
        <f>J846</f>
        <v> </v>
      </c>
      <c r="K847" s="69" t="str">
        <f>K846</f>
        <v> </v>
      </c>
      <c r="M847" s="61">
        <f>H847-0.1</f>
        <v>-0.1</v>
      </c>
      <c r="N847" s="48" t="str">
        <f>J847</f>
        <v> </v>
      </c>
      <c r="O847" s="50" t="str">
        <f>K847</f>
        <v> </v>
      </c>
    </row>
    <row r="848" spans="1:15" ht="12.75" hidden="1">
      <c r="A848" s="9">
        <f>B846</f>
        <v>0</v>
      </c>
      <c r="B848" s="41"/>
      <c r="C848" s="55"/>
      <c r="D848" s="55"/>
      <c r="E848" s="42"/>
      <c r="F848" s="43"/>
      <c r="G848" s="8">
        <f t="shared" si="61"/>
        <v>0</v>
      </c>
      <c r="H848" s="7">
        <f t="shared" si="62"/>
        <v>0</v>
      </c>
      <c r="I848" s="7">
        <f t="shared" si="63"/>
        <v>0</v>
      </c>
      <c r="J848" s="7" t="str">
        <f t="shared" si="64"/>
        <v> </v>
      </c>
      <c r="K848" s="15" t="str">
        <f t="shared" si="65"/>
        <v> </v>
      </c>
      <c r="M848" s="61">
        <f t="shared" si="60"/>
        <v>0.1</v>
      </c>
      <c r="N848" s="48" t="str">
        <f t="shared" si="58"/>
        <v> </v>
      </c>
      <c r="O848" s="50" t="str">
        <f t="shared" si="59"/>
        <v> </v>
      </c>
    </row>
    <row r="849" spans="1:15" s="62" customFormat="1" ht="12.75" hidden="1">
      <c r="A849" s="63"/>
      <c r="B849" s="64"/>
      <c r="C849" s="71"/>
      <c r="D849" s="71"/>
      <c r="E849" s="65"/>
      <c r="F849" s="66"/>
      <c r="G849" s="67"/>
      <c r="H849" s="68">
        <f>H848</f>
        <v>0</v>
      </c>
      <c r="I849" s="68"/>
      <c r="J849" s="68" t="str">
        <f>J848</f>
        <v> </v>
      </c>
      <c r="K849" s="69" t="str">
        <f>K848</f>
        <v> </v>
      </c>
      <c r="M849" s="61">
        <f>H849-0.1</f>
        <v>-0.1</v>
      </c>
      <c r="N849" s="48" t="str">
        <f>J849</f>
        <v> </v>
      </c>
      <c r="O849" s="50" t="str">
        <f>K849</f>
        <v> </v>
      </c>
    </row>
    <row r="850" spans="1:15" ht="12.75" hidden="1">
      <c r="A850" s="9">
        <f>B848</f>
        <v>0</v>
      </c>
      <c r="B850" s="41"/>
      <c r="C850" s="55"/>
      <c r="D850" s="55"/>
      <c r="E850" s="42"/>
      <c r="F850" s="43"/>
      <c r="G850" s="8">
        <f t="shared" si="61"/>
        <v>0</v>
      </c>
      <c r="H850" s="7">
        <f t="shared" si="62"/>
        <v>0</v>
      </c>
      <c r="I850" s="7">
        <f t="shared" si="63"/>
        <v>0</v>
      </c>
      <c r="J850" s="7" t="str">
        <f t="shared" si="64"/>
        <v> </v>
      </c>
      <c r="K850" s="15" t="str">
        <f t="shared" si="65"/>
        <v> </v>
      </c>
      <c r="M850" s="61">
        <f t="shared" si="60"/>
        <v>0.1</v>
      </c>
      <c r="N850" s="48" t="str">
        <f t="shared" si="58"/>
        <v> </v>
      </c>
      <c r="O850" s="50" t="str">
        <f t="shared" si="59"/>
        <v> </v>
      </c>
    </row>
    <row r="851" spans="1:15" s="62" customFormat="1" ht="12.75" hidden="1">
      <c r="A851" s="63"/>
      <c r="B851" s="64"/>
      <c r="C851" s="71"/>
      <c r="D851" s="71"/>
      <c r="E851" s="65"/>
      <c r="F851" s="66"/>
      <c r="G851" s="67"/>
      <c r="H851" s="68">
        <f>H850</f>
        <v>0</v>
      </c>
      <c r="I851" s="68"/>
      <c r="J851" s="68" t="str">
        <f>J850</f>
        <v> </v>
      </c>
      <c r="K851" s="69" t="str">
        <f>K850</f>
        <v> </v>
      </c>
      <c r="M851" s="61">
        <f>H851-0.1</f>
        <v>-0.1</v>
      </c>
      <c r="N851" s="48" t="str">
        <f>J851</f>
        <v> </v>
      </c>
      <c r="O851" s="50" t="str">
        <f>K851</f>
        <v> </v>
      </c>
    </row>
    <row r="852" spans="1:15" ht="12.75" hidden="1">
      <c r="A852" s="9">
        <f>B850</f>
        <v>0</v>
      </c>
      <c r="B852" s="41"/>
      <c r="C852" s="55"/>
      <c r="D852" s="55"/>
      <c r="E852" s="42"/>
      <c r="F852" s="43"/>
      <c r="G852" s="8">
        <f t="shared" si="61"/>
        <v>0</v>
      </c>
      <c r="H852" s="7">
        <f t="shared" si="62"/>
        <v>0</v>
      </c>
      <c r="I852" s="7">
        <f t="shared" si="63"/>
        <v>0</v>
      </c>
      <c r="J852" s="7" t="str">
        <f t="shared" si="64"/>
        <v> </v>
      </c>
      <c r="K852" s="15" t="str">
        <f t="shared" si="65"/>
        <v> </v>
      </c>
      <c r="M852" s="61">
        <f t="shared" si="60"/>
        <v>0.1</v>
      </c>
      <c r="N852" s="48" t="str">
        <f t="shared" si="58"/>
        <v> </v>
      </c>
      <c r="O852" s="50" t="str">
        <f t="shared" si="59"/>
        <v> </v>
      </c>
    </row>
    <row r="853" spans="1:15" s="62" customFormat="1" ht="12.75" hidden="1">
      <c r="A853" s="63"/>
      <c r="B853" s="64"/>
      <c r="C853" s="71"/>
      <c r="D853" s="71"/>
      <c r="E853" s="65"/>
      <c r="F853" s="66"/>
      <c r="G853" s="67"/>
      <c r="H853" s="68">
        <f>H852</f>
        <v>0</v>
      </c>
      <c r="I853" s="68"/>
      <c r="J853" s="68" t="str">
        <f>J852</f>
        <v> </v>
      </c>
      <c r="K853" s="69" t="str">
        <f>K852</f>
        <v> </v>
      </c>
      <c r="M853" s="61">
        <f>H853-0.1</f>
        <v>-0.1</v>
      </c>
      <c r="N853" s="48" t="str">
        <f>J853</f>
        <v> </v>
      </c>
      <c r="O853" s="50" t="str">
        <f>K853</f>
        <v> </v>
      </c>
    </row>
    <row r="854" spans="1:15" ht="12.75" hidden="1">
      <c r="A854" s="9">
        <f>B852</f>
        <v>0</v>
      </c>
      <c r="B854" s="41"/>
      <c r="C854" s="55"/>
      <c r="D854" s="55"/>
      <c r="E854" s="42"/>
      <c r="F854" s="43"/>
      <c r="G854" s="8">
        <f t="shared" si="61"/>
        <v>0</v>
      </c>
      <c r="H854" s="7">
        <f t="shared" si="62"/>
        <v>0</v>
      </c>
      <c r="I854" s="7">
        <f t="shared" si="63"/>
        <v>0</v>
      </c>
      <c r="J854" s="7" t="str">
        <f t="shared" si="64"/>
        <v> </v>
      </c>
      <c r="K854" s="15" t="str">
        <f t="shared" si="65"/>
        <v> </v>
      </c>
      <c r="M854" s="61">
        <f t="shared" si="60"/>
        <v>0.1</v>
      </c>
      <c r="N854" s="48" t="str">
        <f t="shared" si="58"/>
        <v> </v>
      </c>
      <c r="O854" s="50" t="str">
        <f t="shared" si="59"/>
        <v> </v>
      </c>
    </row>
    <row r="855" spans="1:15" s="62" customFormat="1" ht="12.75" hidden="1">
      <c r="A855" s="63"/>
      <c r="B855" s="64"/>
      <c r="C855" s="71"/>
      <c r="D855" s="71"/>
      <c r="E855" s="65"/>
      <c r="F855" s="66"/>
      <c r="G855" s="67"/>
      <c r="H855" s="68">
        <f>H854</f>
        <v>0</v>
      </c>
      <c r="I855" s="68"/>
      <c r="J855" s="68" t="str">
        <f>J854</f>
        <v> </v>
      </c>
      <c r="K855" s="69" t="str">
        <f>K854</f>
        <v> </v>
      </c>
      <c r="M855" s="61">
        <f>H855-0.1</f>
        <v>-0.1</v>
      </c>
      <c r="N855" s="48" t="str">
        <f>J855</f>
        <v> </v>
      </c>
      <c r="O855" s="50" t="str">
        <f>K855</f>
        <v> </v>
      </c>
    </row>
    <row r="856" spans="1:15" ht="12.75" hidden="1">
      <c r="A856" s="9">
        <f>B854</f>
        <v>0</v>
      </c>
      <c r="B856" s="41"/>
      <c r="C856" s="55"/>
      <c r="D856" s="55"/>
      <c r="E856" s="42"/>
      <c r="F856" s="43"/>
      <c r="G856" s="8">
        <f t="shared" si="61"/>
        <v>0</v>
      </c>
      <c r="H856" s="7">
        <f t="shared" si="62"/>
        <v>0</v>
      </c>
      <c r="I856" s="7">
        <f t="shared" si="63"/>
        <v>0</v>
      </c>
      <c r="J856" s="7" t="str">
        <f t="shared" si="64"/>
        <v> </v>
      </c>
      <c r="K856" s="15" t="str">
        <f t="shared" si="65"/>
        <v> </v>
      </c>
      <c r="M856" s="61">
        <f t="shared" si="60"/>
        <v>0.1</v>
      </c>
      <c r="N856" s="48" t="str">
        <f t="shared" si="58"/>
        <v> </v>
      </c>
      <c r="O856" s="50" t="str">
        <f t="shared" si="59"/>
        <v> </v>
      </c>
    </row>
    <row r="857" spans="1:15" s="62" customFormat="1" ht="12.75" hidden="1">
      <c r="A857" s="63"/>
      <c r="B857" s="64"/>
      <c r="C857" s="71"/>
      <c r="D857" s="71"/>
      <c r="E857" s="65"/>
      <c r="F857" s="66"/>
      <c r="G857" s="67"/>
      <c r="H857" s="68">
        <f>H856</f>
        <v>0</v>
      </c>
      <c r="I857" s="68"/>
      <c r="J857" s="68" t="str">
        <f>J856</f>
        <v> </v>
      </c>
      <c r="K857" s="69" t="str">
        <f>K856</f>
        <v> </v>
      </c>
      <c r="M857" s="61">
        <f>H857-0.1</f>
        <v>-0.1</v>
      </c>
      <c r="N857" s="48" t="str">
        <f>J857</f>
        <v> </v>
      </c>
      <c r="O857" s="50" t="str">
        <f>K857</f>
        <v> </v>
      </c>
    </row>
    <row r="858" spans="1:15" ht="12.75" hidden="1">
      <c r="A858" s="9">
        <f>B856</f>
        <v>0</v>
      </c>
      <c r="B858" s="41"/>
      <c r="C858" s="55"/>
      <c r="D858" s="55"/>
      <c r="E858" s="42"/>
      <c r="F858" s="43"/>
      <c r="G858" s="8">
        <f t="shared" si="61"/>
        <v>0</v>
      </c>
      <c r="H858" s="7">
        <f t="shared" si="62"/>
        <v>0</v>
      </c>
      <c r="I858" s="7">
        <f t="shared" si="63"/>
        <v>0</v>
      </c>
      <c r="J858" s="7" t="str">
        <f t="shared" si="64"/>
        <v> </v>
      </c>
      <c r="K858" s="15" t="str">
        <f t="shared" si="65"/>
        <v> </v>
      </c>
      <c r="M858" s="61">
        <f t="shared" si="60"/>
        <v>0.1</v>
      </c>
      <c r="N858" s="48" t="str">
        <f t="shared" si="58"/>
        <v> </v>
      </c>
      <c r="O858" s="50" t="str">
        <f t="shared" si="59"/>
        <v> </v>
      </c>
    </row>
    <row r="859" spans="1:15" s="62" customFormat="1" ht="12.75" hidden="1">
      <c r="A859" s="63"/>
      <c r="B859" s="64"/>
      <c r="C859" s="71"/>
      <c r="D859" s="71"/>
      <c r="E859" s="65"/>
      <c r="F859" s="66"/>
      <c r="G859" s="67"/>
      <c r="H859" s="68">
        <f>H858</f>
        <v>0</v>
      </c>
      <c r="I859" s="68"/>
      <c r="J859" s="68" t="str">
        <f>J858</f>
        <v> </v>
      </c>
      <c r="K859" s="69" t="str">
        <f>K858</f>
        <v> </v>
      </c>
      <c r="M859" s="61">
        <f>H859-0.1</f>
        <v>-0.1</v>
      </c>
      <c r="N859" s="48" t="str">
        <f>J859</f>
        <v> </v>
      </c>
      <c r="O859" s="50" t="str">
        <f>K859</f>
        <v> </v>
      </c>
    </row>
    <row r="860" spans="1:15" ht="12.75" hidden="1">
      <c r="A860" s="9">
        <f>B858</f>
        <v>0</v>
      </c>
      <c r="B860" s="41"/>
      <c r="C860" s="55"/>
      <c r="D860" s="55"/>
      <c r="E860" s="42"/>
      <c r="F860" s="43"/>
      <c r="G860" s="8">
        <f t="shared" si="61"/>
        <v>0</v>
      </c>
      <c r="H860" s="7">
        <f t="shared" si="62"/>
        <v>0</v>
      </c>
      <c r="I860" s="7">
        <f t="shared" si="63"/>
        <v>0</v>
      </c>
      <c r="J860" s="7" t="str">
        <f t="shared" si="64"/>
        <v> </v>
      </c>
      <c r="K860" s="15" t="str">
        <f t="shared" si="65"/>
        <v> </v>
      </c>
      <c r="M860" s="61">
        <f t="shared" si="60"/>
        <v>0.1</v>
      </c>
      <c r="N860" s="48" t="str">
        <f t="shared" si="58"/>
        <v> </v>
      </c>
      <c r="O860" s="50" t="str">
        <f t="shared" si="59"/>
        <v> </v>
      </c>
    </row>
    <row r="861" spans="1:15" s="62" customFormat="1" ht="12.75" hidden="1">
      <c r="A861" s="63"/>
      <c r="B861" s="64"/>
      <c r="C861" s="71"/>
      <c r="D861" s="71"/>
      <c r="E861" s="65"/>
      <c r="F861" s="66"/>
      <c r="G861" s="67"/>
      <c r="H861" s="68">
        <f>H860</f>
        <v>0</v>
      </c>
      <c r="I861" s="68"/>
      <c r="J861" s="68" t="str">
        <f>J860</f>
        <v> </v>
      </c>
      <c r="K861" s="69" t="str">
        <f>K860</f>
        <v> </v>
      </c>
      <c r="M861" s="61">
        <f>H861-0.1</f>
        <v>-0.1</v>
      </c>
      <c r="N861" s="48" t="str">
        <f>J861</f>
        <v> </v>
      </c>
      <c r="O861" s="50" t="str">
        <f>K861</f>
        <v> </v>
      </c>
    </row>
    <row r="862" spans="1:15" ht="12.75" hidden="1">
      <c r="A862" s="9">
        <f>B860</f>
        <v>0</v>
      </c>
      <c r="B862" s="41"/>
      <c r="C862" s="55"/>
      <c r="D862" s="55"/>
      <c r="E862" s="42"/>
      <c r="F862" s="43"/>
      <c r="G862" s="8">
        <f t="shared" si="61"/>
        <v>0</v>
      </c>
      <c r="H862" s="7">
        <f t="shared" si="62"/>
        <v>0</v>
      </c>
      <c r="I862" s="7">
        <f t="shared" si="63"/>
        <v>0</v>
      </c>
      <c r="J862" s="7" t="str">
        <f t="shared" si="64"/>
        <v> </v>
      </c>
      <c r="K862" s="15" t="str">
        <f t="shared" si="65"/>
        <v> </v>
      </c>
      <c r="M862" s="61">
        <f t="shared" si="60"/>
        <v>0.1</v>
      </c>
      <c r="N862" s="48" t="str">
        <f t="shared" si="58"/>
        <v> </v>
      </c>
      <c r="O862" s="50" t="str">
        <f t="shared" si="59"/>
        <v> </v>
      </c>
    </row>
    <row r="863" spans="1:15" s="62" customFormat="1" ht="12.75" hidden="1">
      <c r="A863" s="63"/>
      <c r="B863" s="64"/>
      <c r="C863" s="71"/>
      <c r="D863" s="71"/>
      <c r="E863" s="65"/>
      <c r="F863" s="66"/>
      <c r="G863" s="67"/>
      <c r="H863" s="68">
        <f>H862</f>
        <v>0</v>
      </c>
      <c r="I863" s="68"/>
      <c r="J863" s="68" t="str">
        <f>J862</f>
        <v> </v>
      </c>
      <c r="K863" s="69" t="str">
        <f>K862</f>
        <v> </v>
      </c>
      <c r="M863" s="61">
        <f>H863-0.1</f>
        <v>-0.1</v>
      </c>
      <c r="N863" s="48" t="str">
        <f>J863</f>
        <v> </v>
      </c>
      <c r="O863" s="50" t="str">
        <f>K863</f>
        <v> </v>
      </c>
    </row>
    <row r="864" spans="1:15" ht="12.75" hidden="1">
      <c r="A864" s="9">
        <f>B862</f>
        <v>0</v>
      </c>
      <c r="B864" s="41"/>
      <c r="C864" s="55"/>
      <c r="D864" s="55"/>
      <c r="E864" s="42"/>
      <c r="F864" s="43"/>
      <c r="G864" s="8">
        <f t="shared" si="61"/>
        <v>0</v>
      </c>
      <c r="H864" s="7">
        <f t="shared" si="62"/>
        <v>0</v>
      </c>
      <c r="I864" s="7">
        <f t="shared" si="63"/>
        <v>0</v>
      </c>
      <c r="J864" s="7" t="str">
        <f t="shared" si="64"/>
        <v> </v>
      </c>
      <c r="K864" s="15" t="str">
        <f t="shared" si="65"/>
        <v> </v>
      </c>
      <c r="M864" s="61">
        <f t="shared" si="60"/>
        <v>0.1</v>
      </c>
      <c r="N864" s="48" t="str">
        <f t="shared" si="58"/>
        <v> </v>
      </c>
      <c r="O864" s="50" t="str">
        <f t="shared" si="59"/>
        <v> </v>
      </c>
    </row>
    <row r="865" spans="1:15" s="62" customFormat="1" ht="12.75" hidden="1">
      <c r="A865" s="63"/>
      <c r="B865" s="64"/>
      <c r="C865" s="71"/>
      <c r="D865" s="71"/>
      <c r="E865" s="65"/>
      <c r="F865" s="66"/>
      <c r="G865" s="67"/>
      <c r="H865" s="68">
        <f>H864</f>
        <v>0</v>
      </c>
      <c r="I865" s="68"/>
      <c r="J865" s="68" t="str">
        <f>J864</f>
        <v> </v>
      </c>
      <c r="K865" s="69" t="str">
        <f>K864</f>
        <v> </v>
      </c>
      <c r="M865" s="61">
        <f>H865-0.1</f>
        <v>-0.1</v>
      </c>
      <c r="N865" s="48" t="str">
        <f>J865</f>
        <v> </v>
      </c>
      <c r="O865" s="50" t="str">
        <f>K865</f>
        <v> </v>
      </c>
    </row>
    <row r="866" spans="1:15" ht="12.75" hidden="1">
      <c r="A866" s="9">
        <f>B864</f>
        <v>0</v>
      </c>
      <c r="B866" s="41"/>
      <c r="C866" s="55"/>
      <c r="D866" s="55"/>
      <c r="E866" s="42"/>
      <c r="F866" s="43"/>
      <c r="G866" s="8">
        <f t="shared" si="61"/>
        <v>0</v>
      </c>
      <c r="H866" s="7">
        <f t="shared" si="62"/>
        <v>0</v>
      </c>
      <c r="I866" s="7">
        <f t="shared" si="63"/>
        <v>0</v>
      </c>
      <c r="J866" s="7" t="str">
        <f t="shared" si="64"/>
        <v> </v>
      </c>
      <c r="K866" s="15" t="str">
        <f t="shared" si="65"/>
        <v> </v>
      </c>
      <c r="M866" s="61">
        <f t="shared" si="60"/>
        <v>0.1</v>
      </c>
      <c r="N866" s="48" t="str">
        <f t="shared" si="58"/>
        <v> </v>
      </c>
      <c r="O866" s="50" t="str">
        <f t="shared" si="59"/>
        <v> </v>
      </c>
    </row>
    <row r="867" spans="1:15" s="62" customFormat="1" ht="12.75" hidden="1">
      <c r="A867" s="63"/>
      <c r="B867" s="64"/>
      <c r="C867" s="71"/>
      <c r="D867" s="71"/>
      <c r="E867" s="65"/>
      <c r="F867" s="66"/>
      <c r="G867" s="67"/>
      <c r="H867" s="68">
        <f>H866</f>
        <v>0</v>
      </c>
      <c r="I867" s="68"/>
      <c r="J867" s="68" t="str">
        <f>J866</f>
        <v> </v>
      </c>
      <c r="K867" s="69" t="str">
        <f>K866</f>
        <v> </v>
      </c>
      <c r="M867" s="61">
        <f>H867-0.1</f>
        <v>-0.1</v>
      </c>
      <c r="N867" s="48" t="str">
        <f>J867</f>
        <v> </v>
      </c>
      <c r="O867" s="50" t="str">
        <f>K867</f>
        <v> </v>
      </c>
    </row>
    <row r="868" spans="1:15" ht="12.75" hidden="1">
      <c r="A868" s="9">
        <f>B866</f>
        <v>0</v>
      </c>
      <c r="B868" s="41"/>
      <c r="C868" s="55"/>
      <c r="D868" s="55"/>
      <c r="E868" s="42"/>
      <c r="F868" s="43"/>
      <c r="G868" s="8">
        <f t="shared" si="61"/>
        <v>0</v>
      </c>
      <c r="H868" s="7">
        <f t="shared" si="62"/>
        <v>0</v>
      </c>
      <c r="I868" s="7">
        <f t="shared" si="63"/>
        <v>0</v>
      </c>
      <c r="J868" s="7" t="str">
        <f t="shared" si="64"/>
        <v> </v>
      </c>
      <c r="K868" s="15" t="str">
        <f t="shared" si="65"/>
        <v> </v>
      </c>
      <c r="M868" s="61">
        <f t="shared" si="60"/>
        <v>0.1</v>
      </c>
      <c r="N868" s="48" t="str">
        <f t="shared" si="58"/>
        <v> </v>
      </c>
      <c r="O868" s="50" t="str">
        <f t="shared" si="59"/>
        <v> </v>
      </c>
    </row>
    <row r="869" spans="1:15" s="62" customFormat="1" ht="12.75" hidden="1">
      <c r="A869" s="63"/>
      <c r="B869" s="64"/>
      <c r="C869" s="71"/>
      <c r="D869" s="71"/>
      <c r="E869" s="65"/>
      <c r="F869" s="66"/>
      <c r="G869" s="67"/>
      <c r="H869" s="68">
        <f>H868</f>
        <v>0</v>
      </c>
      <c r="I869" s="68"/>
      <c r="J869" s="68" t="str">
        <f>J868</f>
        <v> </v>
      </c>
      <c r="K869" s="69" t="str">
        <f>K868</f>
        <v> </v>
      </c>
      <c r="M869" s="61">
        <f>H869-0.1</f>
        <v>-0.1</v>
      </c>
      <c r="N869" s="48" t="str">
        <f>J869</f>
        <v> </v>
      </c>
      <c r="O869" s="50" t="str">
        <f>K869</f>
        <v> </v>
      </c>
    </row>
    <row r="870" spans="1:15" ht="12.75" hidden="1">
      <c r="A870" s="9">
        <f>B868</f>
        <v>0</v>
      </c>
      <c r="B870" s="41"/>
      <c r="C870" s="55"/>
      <c r="D870" s="55"/>
      <c r="E870" s="42"/>
      <c r="F870" s="43"/>
      <c r="G870" s="8">
        <f t="shared" si="61"/>
        <v>0</v>
      </c>
      <c r="H870" s="7">
        <f t="shared" si="62"/>
        <v>0</v>
      </c>
      <c r="I870" s="7">
        <f t="shared" si="63"/>
        <v>0</v>
      </c>
      <c r="J870" s="7" t="str">
        <f t="shared" si="64"/>
        <v> </v>
      </c>
      <c r="K870" s="15" t="str">
        <f t="shared" si="65"/>
        <v> </v>
      </c>
      <c r="M870" s="61">
        <f t="shared" si="60"/>
        <v>0.1</v>
      </c>
      <c r="N870" s="48" t="str">
        <f t="shared" si="58"/>
        <v> </v>
      </c>
      <c r="O870" s="50" t="str">
        <f t="shared" si="59"/>
        <v> </v>
      </c>
    </row>
    <row r="871" spans="1:15" s="62" customFormat="1" ht="12.75" hidden="1">
      <c r="A871" s="63"/>
      <c r="B871" s="64"/>
      <c r="C871" s="71"/>
      <c r="D871" s="71"/>
      <c r="E871" s="65"/>
      <c r="F871" s="66"/>
      <c r="G871" s="67"/>
      <c r="H871" s="68">
        <f>H870</f>
        <v>0</v>
      </c>
      <c r="I871" s="68"/>
      <c r="J871" s="68" t="str">
        <f>J870</f>
        <v> </v>
      </c>
      <c r="K871" s="69" t="str">
        <f>K870</f>
        <v> </v>
      </c>
      <c r="M871" s="61">
        <f>H871-0.1</f>
        <v>-0.1</v>
      </c>
      <c r="N871" s="48" t="str">
        <f>J871</f>
        <v> </v>
      </c>
      <c r="O871" s="50" t="str">
        <f>K871</f>
        <v> </v>
      </c>
    </row>
    <row r="872" spans="1:15" ht="12.75" hidden="1">
      <c r="A872" s="9">
        <f>B870</f>
        <v>0</v>
      </c>
      <c r="B872" s="41"/>
      <c r="C872" s="55"/>
      <c r="D872" s="55"/>
      <c r="E872" s="42"/>
      <c r="F872" s="43"/>
      <c r="G872" s="8">
        <f t="shared" si="61"/>
        <v>0</v>
      </c>
      <c r="H872" s="7">
        <f t="shared" si="62"/>
        <v>0</v>
      </c>
      <c r="I872" s="7">
        <f t="shared" si="63"/>
        <v>0</v>
      </c>
      <c r="J872" s="7" t="str">
        <f t="shared" si="64"/>
        <v> </v>
      </c>
      <c r="K872" s="15" t="str">
        <f t="shared" si="65"/>
        <v> </v>
      </c>
      <c r="M872" s="61">
        <f t="shared" si="60"/>
        <v>0.1</v>
      </c>
      <c r="N872" s="48" t="str">
        <f t="shared" si="58"/>
        <v> </v>
      </c>
      <c r="O872" s="50" t="str">
        <f t="shared" si="59"/>
        <v> </v>
      </c>
    </row>
    <row r="873" spans="1:15" s="62" customFormat="1" ht="12.75" hidden="1">
      <c r="A873" s="63"/>
      <c r="B873" s="64"/>
      <c r="C873" s="71"/>
      <c r="D873" s="71"/>
      <c r="E873" s="65"/>
      <c r="F873" s="66"/>
      <c r="G873" s="67"/>
      <c r="H873" s="68">
        <f>H872</f>
        <v>0</v>
      </c>
      <c r="I873" s="68"/>
      <c r="J873" s="68" t="str">
        <f>J872</f>
        <v> </v>
      </c>
      <c r="K873" s="69" t="str">
        <f>K872</f>
        <v> </v>
      </c>
      <c r="M873" s="61">
        <f>H873-0.1</f>
        <v>-0.1</v>
      </c>
      <c r="N873" s="48" t="str">
        <f>J873</f>
        <v> </v>
      </c>
      <c r="O873" s="50" t="str">
        <f>K873</f>
        <v> </v>
      </c>
    </row>
    <row r="874" spans="1:15" ht="12.75" hidden="1">
      <c r="A874" s="9">
        <f>B872</f>
        <v>0</v>
      </c>
      <c r="B874" s="41"/>
      <c r="C874" s="55"/>
      <c r="D874" s="55"/>
      <c r="E874" s="42"/>
      <c r="F874" s="43"/>
      <c r="G874" s="8">
        <f t="shared" si="61"/>
        <v>0</v>
      </c>
      <c r="H874" s="7">
        <f t="shared" si="62"/>
        <v>0</v>
      </c>
      <c r="I874" s="7">
        <f t="shared" si="63"/>
        <v>0</v>
      </c>
      <c r="J874" s="7" t="str">
        <f t="shared" si="64"/>
        <v> </v>
      </c>
      <c r="K874" s="15" t="str">
        <f t="shared" si="65"/>
        <v> </v>
      </c>
      <c r="M874" s="61">
        <f t="shared" si="60"/>
        <v>0.1</v>
      </c>
      <c r="N874" s="48" t="str">
        <f t="shared" si="58"/>
        <v> </v>
      </c>
      <c r="O874" s="50" t="str">
        <f t="shared" si="59"/>
        <v> </v>
      </c>
    </row>
    <row r="875" spans="1:15" s="62" customFormat="1" ht="12.75" hidden="1">
      <c r="A875" s="63"/>
      <c r="B875" s="64"/>
      <c r="C875" s="71"/>
      <c r="D875" s="71"/>
      <c r="E875" s="65"/>
      <c r="F875" s="66"/>
      <c r="G875" s="67"/>
      <c r="H875" s="68">
        <f>H874</f>
        <v>0</v>
      </c>
      <c r="I875" s="68"/>
      <c r="J875" s="68" t="str">
        <f>J874</f>
        <v> </v>
      </c>
      <c r="K875" s="69" t="str">
        <f>K874</f>
        <v> </v>
      </c>
      <c r="M875" s="61">
        <f>H875-0.1</f>
        <v>-0.1</v>
      </c>
      <c r="N875" s="48" t="str">
        <f>J875</f>
        <v> </v>
      </c>
      <c r="O875" s="50" t="str">
        <f>K875</f>
        <v> </v>
      </c>
    </row>
    <row r="876" spans="1:15" ht="12.75" hidden="1">
      <c r="A876" s="9">
        <f>B874</f>
        <v>0</v>
      </c>
      <c r="B876" s="41"/>
      <c r="C876" s="55"/>
      <c r="D876" s="55"/>
      <c r="E876" s="42"/>
      <c r="F876" s="43"/>
      <c r="G876" s="8">
        <f t="shared" si="61"/>
        <v>0</v>
      </c>
      <c r="H876" s="7">
        <f t="shared" si="62"/>
        <v>0</v>
      </c>
      <c r="I876" s="7">
        <f t="shared" si="63"/>
        <v>0</v>
      </c>
      <c r="J876" s="7" t="str">
        <f t="shared" si="64"/>
        <v> </v>
      </c>
      <c r="K876" s="15" t="str">
        <f t="shared" si="65"/>
        <v> </v>
      </c>
      <c r="M876" s="61">
        <f t="shared" si="60"/>
        <v>0.1</v>
      </c>
      <c r="N876" s="48" t="str">
        <f t="shared" si="58"/>
        <v> </v>
      </c>
      <c r="O876" s="50" t="str">
        <f t="shared" si="59"/>
        <v> </v>
      </c>
    </row>
    <row r="877" spans="1:15" s="62" customFormat="1" ht="12.75" hidden="1">
      <c r="A877" s="63"/>
      <c r="B877" s="64"/>
      <c r="C877" s="71"/>
      <c r="D877" s="71"/>
      <c r="E877" s="65"/>
      <c r="F877" s="66"/>
      <c r="G877" s="67"/>
      <c r="H877" s="68">
        <f>H876</f>
        <v>0</v>
      </c>
      <c r="I877" s="68"/>
      <c r="J877" s="68" t="str">
        <f>J876</f>
        <v> </v>
      </c>
      <c r="K877" s="69" t="str">
        <f>K876</f>
        <v> </v>
      </c>
      <c r="M877" s="61">
        <f>H877-0.1</f>
        <v>-0.1</v>
      </c>
      <c r="N877" s="48" t="str">
        <f>J877</f>
        <v> </v>
      </c>
      <c r="O877" s="50" t="str">
        <f>K877</f>
        <v> </v>
      </c>
    </row>
    <row r="878" spans="1:15" ht="12.75" hidden="1">
      <c r="A878" s="9">
        <f>B876</f>
        <v>0</v>
      </c>
      <c r="B878" s="41"/>
      <c r="C878" s="55"/>
      <c r="D878" s="55"/>
      <c r="E878" s="42"/>
      <c r="F878" s="43"/>
      <c r="G878" s="8">
        <f t="shared" si="61"/>
        <v>0</v>
      </c>
      <c r="H878" s="7">
        <f t="shared" si="62"/>
        <v>0</v>
      </c>
      <c r="I878" s="7">
        <f t="shared" si="63"/>
        <v>0</v>
      </c>
      <c r="J878" s="7" t="str">
        <f t="shared" si="64"/>
        <v> </v>
      </c>
      <c r="K878" s="15" t="str">
        <f t="shared" si="65"/>
        <v> </v>
      </c>
      <c r="M878" s="61">
        <f t="shared" si="60"/>
        <v>0.1</v>
      </c>
      <c r="N878" s="48" t="str">
        <f t="shared" si="58"/>
        <v> </v>
      </c>
      <c r="O878" s="50" t="str">
        <f t="shared" si="59"/>
        <v> </v>
      </c>
    </row>
    <row r="879" spans="1:15" s="62" customFormat="1" ht="12.75" hidden="1">
      <c r="A879" s="63"/>
      <c r="B879" s="64"/>
      <c r="C879" s="71"/>
      <c r="D879" s="71"/>
      <c r="E879" s="65"/>
      <c r="F879" s="66"/>
      <c r="G879" s="67"/>
      <c r="H879" s="68">
        <f>H878</f>
        <v>0</v>
      </c>
      <c r="I879" s="68"/>
      <c r="J879" s="68" t="str">
        <f>J878</f>
        <v> </v>
      </c>
      <c r="K879" s="69" t="str">
        <f>K878</f>
        <v> </v>
      </c>
      <c r="M879" s="61">
        <f>H879-0.1</f>
        <v>-0.1</v>
      </c>
      <c r="N879" s="48" t="str">
        <f>J879</f>
        <v> </v>
      </c>
      <c r="O879" s="50" t="str">
        <f>K879</f>
        <v> </v>
      </c>
    </row>
    <row r="880" spans="1:15" ht="12.75" hidden="1">
      <c r="A880" s="9">
        <f>B878</f>
        <v>0</v>
      </c>
      <c r="B880" s="41"/>
      <c r="C880" s="55"/>
      <c r="D880" s="55"/>
      <c r="E880" s="42"/>
      <c r="F880" s="43"/>
      <c r="G880" s="8">
        <f t="shared" si="61"/>
        <v>0</v>
      </c>
      <c r="H880" s="7">
        <f t="shared" si="62"/>
        <v>0</v>
      </c>
      <c r="I880" s="7">
        <f t="shared" si="63"/>
        <v>0</v>
      </c>
      <c r="J880" s="7" t="str">
        <f t="shared" si="64"/>
        <v> </v>
      </c>
      <c r="K880" s="15" t="str">
        <f t="shared" si="65"/>
        <v> </v>
      </c>
      <c r="M880" s="61">
        <f t="shared" si="60"/>
        <v>0.1</v>
      </c>
      <c r="N880" s="48" t="str">
        <f t="shared" si="58"/>
        <v> </v>
      </c>
      <c r="O880" s="50" t="str">
        <f t="shared" si="59"/>
        <v> </v>
      </c>
    </row>
    <row r="881" spans="1:15" s="62" customFormat="1" ht="12.75" hidden="1">
      <c r="A881" s="63"/>
      <c r="B881" s="64"/>
      <c r="C881" s="71"/>
      <c r="D881" s="71"/>
      <c r="E881" s="65"/>
      <c r="F881" s="66"/>
      <c r="G881" s="67"/>
      <c r="H881" s="68">
        <f>H880</f>
        <v>0</v>
      </c>
      <c r="I881" s="68"/>
      <c r="J881" s="68" t="str">
        <f>J880</f>
        <v> </v>
      </c>
      <c r="K881" s="69" t="str">
        <f>K880</f>
        <v> </v>
      </c>
      <c r="M881" s="61">
        <f>H881-0.1</f>
        <v>-0.1</v>
      </c>
      <c r="N881" s="48" t="str">
        <f>J881</f>
        <v> </v>
      </c>
      <c r="O881" s="50" t="str">
        <f>K881</f>
        <v> </v>
      </c>
    </row>
    <row r="882" spans="1:15" ht="12.75" hidden="1">
      <c r="A882" s="9">
        <f>B880</f>
        <v>0</v>
      </c>
      <c r="B882" s="41"/>
      <c r="C882" s="55"/>
      <c r="D882" s="55"/>
      <c r="E882" s="42"/>
      <c r="F882" s="43"/>
      <c r="G882" s="8">
        <f t="shared" si="61"/>
        <v>0</v>
      </c>
      <c r="H882" s="7">
        <f t="shared" si="62"/>
        <v>0</v>
      </c>
      <c r="I882" s="7">
        <f t="shared" si="63"/>
        <v>0</v>
      </c>
      <c r="J882" s="7" t="str">
        <f t="shared" si="64"/>
        <v> </v>
      </c>
      <c r="K882" s="15" t="str">
        <f t="shared" si="65"/>
        <v> </v>
      </c>
      <c r="M882" s="61">
        <f t="shared" si="60"/>
        <v>0.1</v>
      </c>
      <c r="N882" s="48" t="str">
        <f t="shared" si="58"/>
        <v> </v>
      </c>
      <c r="O882" s="50" t="str">
        <f t="shared" si="59"/>
        <v> </v>
      </c>
    </row>
    <row r="883" spans="1:15" s="62" customFormat="1" ht="12.75" hidden="1">
      <c r="A883" s="63"/>
      <c r="B883" s="64"/>
      <c r="C883" s="71"/>
      <c r="D883" s="71"/>
      <c r="E883" s="65"/>
      <c r="F883" s="66"/>
      <c r="G883" s="67"/>
      <c r="H883" s="68">
        <f>H882</f>
        <v>0</v>
      </c>
      <c r="I883" s="68"/>
      <c r="J883" s="68" t="str">
        <f>J882</f>
        <v> </v>
      </c>
      <c r="K883" s="69" t="str">
        <f>K882</f>
        <v> </v>
      </c>
      <c r="M883" s="61">
        <f>H883-0.1</f>
        <v>-0.1</v>
      </c>
      <c r="N883" s="48" t="str">
        <f>J883</f>
        <v> </v>
      </c>
      <c r="O883" s="50" t="str">
        <f>K883</f>
        <v> </v>
      </c>
    </row>
    <row r="884" spans="1:15" ht="12.75" hidden="1">
      <c r="A884" s="9">
        <f>B882</f>
        <v>0</v>
      </c>
      <c r="B884" s="41"/>
      <c r="C884" s="55"/>
      <c r="D884" s="55"/>
      <c r="E884" s="42"/>
      <c r="F884" s="43"/>
      <c r="G884" s="8">
        <f t="shared" si="61"/>
        <v>0</v>
      </c>
      <c r="H884" s="7">
        <f t="shared" si="62"/>
        <v>0</v>
      </c>
      <c r="I884" s="7">
        <f t="shared" si="63"/>
        <v>0</v>
      </c>
      <c r="J884" s="7" t="str">
        <f t="shared" si="64"/>
        <v> </v>
      </c>
      <c r="K884" s="15" t="str">
        <f t="shared" si="65"/>
        <v> </v>
      </c>
      <c r="M884" s="61">
        <f t="shared" si="60"/>
        <v>0.1</v>
      </c>
      <c r="N884" s="48" t="str">
        <f t="shared" si="58"/>
        <v> </v>
      </c>
      <c r="O884" s="50" t="str">
        <f t="shared" si="59"/>
        <v> </v>
      </c>
    </row>
    <row r="885" spans="1:15" s="62" customFormat="1" ht="12.75" hidden="1">
      <c r="A885" s="63"/>
      <c r="B885" s="64"/>
      <c r="C885" s="71"/>
      <c r="D885" s="71"/>
      <c r="E885" s="65"/>
      <c r="F885" s="66"/>
      <c r="G885" s="67"/>
      <c r="H885" s="68">
        <f>H884</f>
        <v>0</v>
      </c>
      <c r="I885" s="68"/>
      <c r="J885" s="68" t="str">
        <f>J884</f>
        <v> </v>
      </c>
      <c r="K885" s="69" t="str">
        <f>K884</f>
        <v> </v>
      </c>
      <c r="M885" s="61">
        <f>H885-0.1</f>
        <v>-0.1</v>
      </c>
      <c r="N885" s="48" t="str">
        <f>J885</f>
        <v> </v>
      </c>
      <c r="O885" s="50" t="str">
        <f>K885</f>
        <v> </v>
      </c>
    </row>
    <row r="886" spans="1:15" ht="12.75" hidden="1">
      <c r="A886" s="9">
        <f>B884</f>
        <v>0</v>
      </c>
      <c r="B886" s="41"/>
      <c r="C886" s="55"/>
      <c r="D886" s="55"/>
      <c r="E886" s="42"/>
      <c r="F886" s="43"/>
      <c r="G886" s="8">
        <f t="shared" si="61"/>
        <v>0</v>
      </c>
      <c r="H886" s="7">
        <f t="shared" si="62"/>
        <v>0</v>
      </c>
      <c r="I886" s="7">
        <f t="shared" si="63"/>
        <v>0</v>
      </c>
      <c r="J886" s="7" t="str">
        <f t="shared" si="64"/>
        <v> </v>
      </c>
      <c r="K886" s="15" t="str">
        <f t="shared" si="65"/>
        <v> </v>
      </c>
      <c r="M886" s="61">
        <f t="shared" si="60"/>
        <v>0.1</v>
      </c>
      <c r="N886" s="48" t="str">
        <f t="shared" si="58"/>
        <v> </v>
      </c>
      <c r="O886" s="50" t="str">
        <f t="shared" si="59"/>
        <v> </v>
      </c>
    </row>
    <row r="887" spans="1:15" s="62" customFormat="1" ht="12.75" hidden="1">
      <c r="A887" s="63"/>
      <c r="B887" s="64"/>
      <c r="C887" s="71"/>
      <c r="D887" s="71"/>
      <c r="E887" s="65"/>
      <c r="F887" s="66"/>
      <c r="G887" s="67"/>
      <c r="H887" s="68">
        <f>H886</f>
        <v>0</v>
      </c>
      <c r="I887" s="68"/>
      <c r="J887" s="68" t="str">
        <f>J886</f>
        <v> </v>
      </c>
      <c r="K887" s="69" t="str">
        <f>K886</f>
        <v> </v>
      </c>
      <c r="M887" s="61">
        <f>H887-0.1</f>
        <v>-0.1</v>
      </c>
      <c r="N887" s="48" t="str">
        <f>J887</f>
        <v> </v>
      </c>
      <c r="O887" s="50" t="str">
        <f>K887</f>
        <v> </v>
      </c>
    </row>
    <row r="888" spans="1:15" ht="12.75" hidden="1">
      <c r="A888" s="9">
        <f>B886</f>
        <v>0</v>
      </c>
      <c r="B888" s="41"/>
      <c r="C888" s="55"/>
      <c r="D888" s="55"/>
      <c r="E888" s="42"/>
      <c r="F888" s="43"/>
      <c r="G888" s="8">
        <f t="shared" si="61"/>
        <v>0</v>
      </c>
      <c r="H888" s="7">
        <f t="shared" si="62"/>
        <v>0</v>
      </c>
      <c r="I888" s="7">
        <f t="shared" si="63"/>
        <v>0</v>
      </c>
      <c r="J888" s="7" t="str">
        <f t="shared" si="64"/>
        <v> </v>
      </c>
      <c r="K888" s="15" t="str">
        <f t="shared" si="65"/>
        <v> </v>
      </c>
      <c r="M888" s="61">
        <f t="shared" si="60"/>
        <v>0.1</v>
      </c>
      <c r="N888" s="48" t="str">
        <f t="shared" si="58"/>
        <v> </v>
      </c>
      <c r="O888" s="50" t="str">
        <f t="shared" si="59"/>
        <v> </v>
      </c>
    </row>
    <row r="889" spans="1:15" s="62" customFormat="1" ht="12.75" hidden="1">
      <c r="A889" s="63"/>
      <c r="B889" s="64"/>
      <c r="C889" s="71"/>
      <c r="D889" s="71"/>
      <c r="E889" s="65"/>
      <c r="F889" s="66"/>
      <c r="G889" s="67"/>
      <c r="H889" s="68">
        <f>H888</f>
        <v>0</v>
      </c>
      <c r="I889" s="68"/>
      <c r="J889" s="68" t="str">
        <f>J888</f>
        <v> </v>
      </c>
      <c r="K889" s="69" t="str">
        <f>K888</f>
        <v> </v>
      </c>
      <c r="M889" s="61">
        <f>H889-0.1</f>
        <v>-0.1</v>
      </c>
      <c r="N889" s="48" t="str">
        <f>J889</f>
        <v> </v>
      </c>
      <c r="O889" s="50" t="str">
        <f>K889</f>
        <v> </v>
      </c>
    </row>
    <row r="890" spans="1:15" ht="12.75" hidden="1">
      <c r="A890" s="9">
        <f>B888</f>
        <v>0</v>
      </c>
      <c r="B890" s="41"/>
      <c r="C890" s="55"/>
      <c r="D890" s="55"/>
      <c r="E890" s="42"/>
      <c r="F890" s="43"/>
      <c r="G890" s="8">
        <f t="shared" si="61"/>
        <v>0</v>
      </c>
      <c r="H890" s="7">
        <f t="shared" si="62"/>
        <v>0</v>
      </c>
      <c r="I890" s="7">
        <f t="shared" si="63"/>
        <v>0</v>
      </c>
      <c r="J890" s="7" t="str">
        <f t="shared" si="64"/>
        <v> </v>
      </c>
      <c r="K890" s="15" t="str">
        <f t="shared" si="65"/>
        <v> </v>
      </c>
      <c r="M890" s="61">
        <f t="shared" si="60"/>
        <v>0.1</v>
      </c>
      <c r="N890" s="48" t="str">
        <f t="shared" si="58"/>
        <v> </v>
      </c>
      <c r="O890" s="50" t="str">
        <f t="shared" si="59"/>
        <v> </v>
      </c>
    </row>
    <row r="891" spans="1:15" s="62" customFormat="1" ht="12.75" hidden="1">
      <c r="A891" s="63"/>
      <c r="B891" s="64"/>
      <c r="C891" s="71"/>
      <c r="D891" s="71"/>
      <c r="E891" s="65"/>
      <c r="F891" s="66"/>
      <c r="G891" s="67"/>
      <c r="H891" s="68">
        <f>H890</f>
        <v>0</v>
      </c>
      <c r="I891" s="68"/>
      <c r="J891" s="68" t="str">
        <f>J890</f>
        <v> </v>
      </c>
      <c r="K891" s="69" t="str">
        <f>K890</f>
        <v> </v>
      </c>
      <c r="M891" s="61">
        <f>H891-0.1</f>
        <v>-0.1</v>
      </c>
      <c r="N891" s="48" t="str">
        <f>J891</f>
        <v> </v>
      </c>
      <c r="O891" s="50" t="str">
        <f>K891</f>
        <v> </v>
      </c>
    </row>
    <row r="892" spans="1:15" ht="12.75" hidden="1">
      <c r="A892" s="9">
        <f>B890</f>
        <v>0</v>
      </c>
      <c r="B892" s="41"/>
      <c r="C892" s="55"/>
      <c r="D892" s="55"/>
      <c r="E892" s="42"/>
      <c r="F892" s="43"/>
      <c r="G892" s="8">
        <f t="shared" si="61"/>
        <v>0</v>
      </c>
      <c r="H892" s="7">
        <f t="shared" si="62"/>
        <v>0</v>
      </c>
      <c r="I892" s="7">
        <f t="shared" si="63"/>
        <v>0</v>
      </c>
      <c r="J892" s="7" t="str">
        <f t="shared" si="64"/>
        <v> </v>
      </c>
      <c r="K892" s="15" t="str">
        <f t="shared" si="65"/>
        <v> </v>
      </c>
      <c r="M892" s="61">
        <f t="shared" si="60"/>
        <v>0.1</v>
      </c>
      <c r="N892" s="48" t="str">
        <f t="shared" si="58"/>
        <v> </v>
      </c>
      <c r="O892" s="50" t="str">
        <f t="shared" si="59"/>
        <v> </v>
      </c>
    </row>
    <row r="893" spans="1:15" s="62" customFormat="1" ht="12.75" hidden="1">
      <c r="A893" s="63"/>
      <c r="B893" s="64"/>
      <c r="C893" s="71"/>
      <c r="D893" s="71"/>
      <c r="E893" s="65"/>
      <c r="F893" s="66"/>
      <c r="G893" s="67"/>
      <c r="H893" s="68">
        <f>H892</f>
        <v>0</v>
      </c>
      <c r="I893" s="68"/>
      <c r="J893" s="68" t="str">
        <f>J892</f>
        <v> </v>
      </c>
      <c r="K893" s="69" t="str">
        <f>K892</f>
        <v> </v>
      </c>
      <c r="M893" s="61">
        <f>H893-0.1</f>
        <v>-0.1</v>
      </c>
      <c r="N893" s="48" t="str">
        <f>J893</f>
        <v> </v>
      </c>
      <c r="O893" s="50" t="str">
        <f>K893</f>
        <v> </v>
      </c>
    </row>
    <row r="894" spans="1:15" ht="12.75" hidden="1">
      <c r="A894" s="9">
        <f>B892</f>
        <v>0</v>
      </c>
      <c r="B894" s="41"/>
      <c r="C894" s="55"/>
      <c r="D894" s="55"/>
      <c r="E894" s="42"/>
      <c r="F894" s="43"/>
      <c r="G894" s="8">
        <f t="shared" si="61"/>
        <v>0</v>
      </c>
      <c r="H894" s="7">
        <f t="shared" si="62"/>
        <v>0</v>
      </c>
      <c r="I894" s="7">
        <f t="shared" si="63"/>
        <v>0</v>
      </c>
      <c r="J894" s="7" t="str">
        <f t="shared" si="64"/>
        <v> </v>
      </c>
      <c r="K894" s="15" t="str">
        <f t="shared" si="65"/>
        <v> </v>
      </c>
      <c r="M894" s="61">
        <f t="shared" si="60"/>
        <v>0.1</v>
      </c>
      <c r="N894" s="48" t="str">
        <f t="shared" si="58"/>
        <v> </v>
      </c>
      <c r="O894" s="50" t="str">
        <f t="shared" si="59"/>
        <v> </v>
      </c>
    </row>
    <row r="895" spans="1:15" s="62" customFormat="1" ht="12.75" hidden="1">
      <c r="A895" s="63"/>
      <c r="B895" s="64"/>
      <c r="C895" s="71"/>
      <c r="D895" s="71"/>
      <c r="E895" s="65"/>
      <c r="F895" s="66"/>
      <c r="G895" s="67"/>
      <c r="H895" s="68">
        <f>H894</f>
        <v>0</v>
      </c>
      <c r="I895" s="68"/>
      <c r="J895" s="68" t="str">
        <f>J894</f>
        <v> </v>
      </c>
      <c r="K895" s="69" t="str">
        <f>K894</f>
        <v> </v>
      </c>
      <c r="M895" s="61">
        <f>H895-0.1</f>
        <v>-0.1</v>
      </c>
      <c r="N895" s="48" t="str">
        <f>J895</f>
        <v> </v>
      </c>
      <c r="O895" s="50" t="str">
        <f>K895</f>
        <v> </v>
      </c>
    </row>
    <row r="896" spans="1:15" ht="12.75" hidden="1">
      <c r="A896" s="9">
        <f>B894</f>
        <v>0</v>
      </c>
      <c r="B896" s="41"/>
      <c r="C896" s="55"/>
      <c r="D896" s="55"/>
      <c r="E896" s="42"/>
      <c r="F896" s="43"/>
      <c r="G896" s="8">
        <f t="shared" si="61"/>
        <v>0</v>
      </c>
      <c r="H896" s="7">
        <f t="shared" si="62"/>
        <v>0</v>
      </c>
      <c r="I896" s="7">
        <f t="shared" si="63"/>
        <v>0</v>
      </c>
      <c r="J896" s="7" t="str">
        <f t="shared" si="64"/>
        <v> </v>
      </c>
      <c r="K896" s="15" t="str">
        <f t="shared" si="65"/>
        <v> </v>
      </c>
      <c r="M896" s="61">
        <f t="shared" si="60"/>
        <v>0.1</v>
      </c>
      <c r="N896" s="48" t="str">
        <f t="shared" si="58"/>
        <v> </v>
      </c>
      <c r="O896" s="50" t="str">
        <f t="shared" si="59"/>
        <v> </v>
      </c>
    </row>
    <row r="897" spans="1:15" s="62" customFormat="1" ht="12.75" hidden="1">
      <c r="A897" s="63"/>
      <c r="B897" s="64"/>
      <c r="C897" s="71"/>
      <c r="D897" s="71"/>
      <c r="E897" s="65"/>
      <c r="F897" s="66"/>
      <c r="G897" s="67"/>
      <c r="H897" s="68">
        <f>H896</f>
        <v>0</v>
      </c>
      <c r="I897" s="68"/>
      <c r="J897" s="68" t="str">
        <f>J896</f>
        <v> </v>
      </c>
      <c r="K897" s="69" t="str">
        <f>K896</f>
        <v> </v>
      </c>
      <c r="M897" s="61">
        <f>H897-0.1</f>
        <v>-0.1</v>
      </c>
      <c r="N897" s="48" t="str">
        <f>J897</f>
        <v> </v>
      </c>
      <c r="O897" s="50" t="str">
        <f>K897</f>
        <v> </v>
      </c>
    </row>
    <row r="898" spans="1:15" ht="12.75" hidden="1">
      <c r="A898" s="9">
        <f>B896</f>
        <v>0</v>
      </c>
      <c r="B898" s="41"/>
      <c r="C898" s="55"/>
      <c r="D898" s="55"/>
      <c r="E898" s="42"/>
      <c r="F898" s="43"/>
      <c r="G898" s="8">
        <f t="shared" si="61"/>
        <v>0</v>
      </c>
      <c r="H898" s="7">
        <f t="shared" si="62"/>
        <v>0</v>
      </c>
      <c r="I898" s="7">
        <f t="shared" si="63"/>
        <v>0</v>
      </c>
      <c r="J898" s="7" t="str">
        <f t="shared" si="64"/>
        <v> </v>
      </c>
      <c r="K898" s="15" t="str">
        <f t="shared" si="65"/>
        <v> </v>
      </c>
      <c r="M898" s="61">
        <f t="shared" si="60"/>
        <v>0.1</v>
      </c>
      <c r="N898" s="48" t="str">
        <f t="shared" si="58"/>
        <v> </v>
      </c>
      <c r="O898" s="50" t="str">
        <f t="shared" si="59"/>
        <v> </v>
      </c>
    </row>
    <row r="899" spans="1:15" s="62" customFormat="1" ht="12.75" hidden="1">
      <c r="A899" s="63"/>
      <c r="B899" s="64"/>
      <c r="C899" s="71"/>
      <c r="D899" s="71"/>
      <c r="E899" s="65"/>
      <c r="F899" s="66"/>
      <c r="G899" s="67"/>
      <c r="H899" s="68">
        <f>H898</f>
        <v>0</v>
      </c>
      <c r="I899" s="68"/>
      <c r="J899" s="68" t="str">
        <f>J898</f>
        <v> </v>
      </c>
      <c r="K899" s="69" t="str">
        <f>K898</f>
        <v> </v>
      </c>
      <c r="M899" s="61">
        <f>H899-0.1</f>
        <v>-0.1</v>
      </c>
      <c r="N899" s="48" t="str">
        <f>J899</f>
        <v> </v>
      </c>
      <c r="O899" s="50" t="str">
        <f>K899</f>
        <v> </v>
      </c>
    </row>
    <row r="900" spans="1:15" ht="12.75" hidden="1">
      <c r="A900" s="9">
        <f>B898</f>
        <v>0</v>
      </c>
      <c r="B900" s="41"/>
      <c r="C900" s="55"/>
      <c r="D900" s="55"/>
      <c r="E900" s="42"/>
      <c r="F900" s="43"/>
      <c r="G900" s="8">
        <f t="shared" si="61"/>
        <v>0</v>
      </c>
      <c r="H900" s="7">
        <f t="shared" si="62"/>
        <v>0</v>
      </c>
      <c r="I900" s="7">
        <f t="shared" si="63"/>
        <v>0</v>
      </c>
      <c r="J900" s="7" t="str">
        <f t="shared" si="64"/>
        <v> </v>
      </c>
      <c r="K900" s="15" t="str">
        <f t="shared" si="65"/>
        <v> </v>
      </c>
      <c r="M900" s="61">
        <f t="shared" si="60"/>
        <v>0.1</v>
      </c>
      <c r="N900" s="48" t="str">
        <f t="shared" si="58"/>
        <v> </v>
      </c>
      <c r="O900" s="50" t="str">
        <f t="shared" si="59"/>
        <v> </v>
      </c>
    </row>
    <row r="901" spans="1:15" s="62" customFormat="1" ht="12.75" hidden="1">
      <c r="A901" s="63"/>
      <c r="B901" s="64"/>
      <c r="C901" s="71"/>
      <c r="D901" s="71"/>
      <c r="E901" s="65"/>
      <c r="F901" s="66"/>
      <c r="G901" s="67"/>
      <c r="H901" s="68">
        <f>H900</f>
        <v>0</v>
      </c>
      <c r="I901" s="68"/>
      <c r="J901" s="68" t="str">
        <f>J900</f>
        <v> </v>
      </c>
      <c r="K901" s="69" t="str">
        <f>K900</f>
        <v> </v>
      </c>
      <c r="M901" s="61">
        <f>H901-0.1</f>
        <v>-0.1</v>
      </c>
      <c r="N901" s="48" t="str">
        <f>J901</f>
        <v> </v>
      </c>
      <c r="O901" s="50" t="str">
        <f>K901</f>
        <v> </v>
      </c>
    </row>
    <row r="902" spans="1:15" ht="12.75" hidden="1">
      <c r="A902" s="9">
        <f>B900</f>
        <v>0</v>
      </c>
      <c r="B902" s="41"/>
      <c r="C902" s="55"/>
      <c r="D902" s="55"/>
      <c r="E902" s="42"/>
      <c r="F902" s="43"/>
      <c r="G902" s="8">
        <f t="shared" si="61"/>
        <v>0</v>
      </c>
      <c r="H902" s="7">
        <f t="shared" si="62"/>
        <v>0</v>
      </c>
      <c r="I902" s="7">
        <f t="shared" si="63"/>
        <v>0</v>
      </c>
      <c r="J902" s="7" t="str">
        <f t="shared" si="64"/>
        <v> </v>
      </c>
      <c r="K902" s="15" t="str">
        <f t="shared" si="65"/>
        <v> </v>
      </c>
      <c r="M902" s="61">
        <f t="shared" si="60"/>
        <v>0.1</v>
      </c>
      <c r="N902" s="48" t="str">
        <f t="shared" si="58"/>
        <v> </v>
      </c>
      <c r="O902" s="50" t="str">
        <f t="shared" si="59"/>
        <v> </v>
      </c>
    </row>
    <row r="903" spans="1:15" s="62" customFormat="1" ht="12.75" hidden="1">
      <c r="A903" s="63"/>
      <c r="B903" s="64"/>
      <c r="C903" s="71"/>
      <c r="D903" s="71"/>
      <c r="E903" s="65"/>
      <c r="F903" s="66"/>
      <c r="G903" s="67"/>
      <c r="H903" s="68">
        <f>H902</f>
        <v>0</v>
      </c>
      <c r="I903" s="68"/>
      <c r="J903" s="68" t="str">
        <f>J902</f>
        <v> </v>
      </c>
      <c r="K903" s="69" t="str">
        <f>K902</f>
        <v> </v>
      </c>
      <c r="M903" s="61">
        <f>H903-0.1</f>
        <v>-0.1</v>
      </c>
      <c r="N903" s="48" t="str">
        <f>J903</f>
        <v> </v>
      </c>
      <c r="O903" s="50" t="str">
        <f>K903</f>
        <v> </v>
      </c>
    </row>
    <row r="904" spans="1:15" ht="12.75" hidden="1">
      <c r="A904" s="9">
        <f>B902</f>
        <v>0</v>
      </c>
      <c r="B904" s="41"/>
      <c r="C904" s="55"/>
      <c r="D904" s="55"/>
      <c r="E904" s="42"/>
      <c r="F904" s="43"/>
      <c r="G904" s="8">
        <f t="shared" si="61"/>
        <v>0</v>
      </c>
      <c r="H904" s="7">
        <f t="shared" si="62"/>
        <v>0</v>
      </c>
      <c r="I904" s="7">
        <f t="shared" si="63"/>
        <v>0</v>
      </c>
      <c r="J904" s="7" t="str">
        <f t="shared" si="64"/>
        <v> </v>
      </c>
      <c r="K904" s="15" t="str">
        <f t="shared" si="65"/>
        <v> </v>
      </c>
      <c r="M904" s="61">
        <f t="shared" si="60"/>
        <v>0.1</v>
      </c>
      <c r="N904" s="48" t="str">
        <f t="shared" si="58"/>
        <v> </v>
      </c>
      <c r="O904" s="50" t="str">
        <f t="shared" si="59"/>
        <v> </v>
      </c>
    </row>
    <row r="905" spans="1:15" s="62" customFormat="1" ht="12.75" hidden="1">
      <c r="A905" s="63"/>
      <c r="B905" s="64"/>
      <c r="C905" s="71"/>
      <c r="D905" s="71"/>
      <c r="E905" s="65"/>
      <c r="F905" s="66"/>
      <c r="G905" s="67"/>
      <c r="H905" s="68">
        <f>H904</f>
        <v>0</v>
      </c>
      <c r="I905" s="68"/>
      <c r="J905" s="68" t="str">
        <f>J904</f>
        <v> </v>
      </c>
      <c r="K905" s="69" t="str">
        <f>K904</f>
        <v> </v>
      </c>
      <c r="M905" s="61">
        <f>H905-0.1</f>
        <v>-0.1</v>
      </c>
      <c r="N905" s="48" t="str">
        <f>J905</f>
        <v> </v>
      </c>
      <c r="O905" s="50" t="str">
        <f>K905</f>
        <v> </v>
      </c>
    </row>
    <row r="906" spans="1:15" ht="12.75" hidden="1">
      <c r="A906" s="9">
        <f>B904</f>
        <v>0</v>
      </c>
      <c r="B906" s="41"/>
      <c r="C906" s="55"/>
      <c r="D906" s="55"/>
      <c r="E906" s="42"/>
      <c r="F906" s="43"/>
      <c r="G906" s="8">
        <f t="shared" si="61"/>
        <v>0</v>
      </c>
      <c r="H906" s="7">
        <f t="shared" si="62"/>
        <v>0</v>
      </c>
      <c r="I906" s="7">
        <f t="shared" si="63"/>
        <v>0</v>
      </c>
      <c r="J906" s="7" t="str">
        <f t="shared" si="64"/>
        <v> </v>
      </c>
      <c r="K906" s="15" t="str">
        <f t="shared" si="65"/>
        <v> </v>
      </c>
      <c r="M906" s="61">
        <f t="shared" si="60"/>
        <v>0.1</v>
      </c>
      <c r="N906" s="48" t="str">
        <f t="shared" si="58"/>
        <v> </v>
      </c>
      <c r="O906" s="50" t="str">
        <f t="shared" si="59"/>
        <v> </v>
      </c>
    </row>
    <row r="907" spans="1:15" s="62" customFormat="1" ht="12.75" hidden="1">
      <c r="A907" s="63"/>
      <c r="B907" s="64"/>
      <c r="C907" s="71"/>
      <c r="D907" s="71"/>
      <c r="E907" s="65"/>
      <c r="F907" s="66"/>
      <c r="G907" s="67"/>
      <c r="H907" s="68">
        <f>H906</f>
        <v>0</v>
      </c>
      <c r="I907" s="68"/>
      <c r="J907" s="68" t="str">
        <f>J906</f>
        <v> </v>
      </c>
      <c r="K907" s="69" t="str">
        <f>K906</f>
        <v> </v>
      </c>
      <c r="M907" s="61">
        <f>H907-0.1</f>
        <v>-0.1</v>
      </c>
      <c r="N907" s="48" t="str">
        <f>J907</f>
        <v> </v>
      </c>
      <c r="O907" s="50" t="str">
        <f>K907</f>
        <v> </v>
      </c>
    </row>
    <row r="908" spans="1:15" ht="12.75" hidden="1">
      <c r="A908" s="9">
        <f>B906</f>
        <v>0</v>
      </c>
      <c r="B908" s="41"/>
      <c r="C908" s="55"/>
      <c r="D908" s="55"/>
      <c r="E908" s="42"/>
      <c r="F908" s="43"/>
      <c r="G908" s="8">
        <f t="shared" si="61"/>
        <v>0</v>
      </c>
      <c r="H908" s="7">
        <f t="shared" si="62"/>
        <v>0</v>
      </c>
      <c r="I908" s="7">
        <f t="shared" si="63"/>
        <v>0</v>
      </c>
      <c r="J908" s="7" t="str">
        <f t="shared" si="64"/>
        <v> </v>
      </c>
      <c r="K908" s="15" t="str">
        <f t="shared" si="65"/>
        <v> </v>
      </c>
      <c r="M908" s="61">
        <f t="shared" si="60"/>
        <v>0.1</v>
      </c>
      <c r="N908" s="48" t="str">
        <f t="shared" si="58"/>
        <v> </v>
      </c>
      <c r="O908" s="50" t="str">
        <f t="shared" si="59"/>
        <v> </v>
      </c>
    </row>
    <row r="909" spans="1:15" s="62" customFormat="1" ht="12.75" hidden="1">
      <c r="A909" s="63"/>
      <c r="B909" s="64"/>
      <c r="C909" s="71"/>
      <c r="D909" s="71"/>
      <c r="E909" s="65"/>
      <c r="F909" s="66"/>
      <c r="G909" s="67"/>
      <c r="H909" s="68">
        <f>H908</f>
        <v>0</v>
      </c>
      <c r="I909" s="68"/>
      <c r="J909" s="68" t="str">
        <f>J908</f>
        <v> </v>
      </c>
      <c r="K909" s="69" t="str">
        <f>K908</f>
        <v> </v>
      </c>
      <c r="M909" s="61">
        <f>H909-0.1</f>
        <v>-0.1</v>
      </c>
      <c r="N909" s="48" t="str">
        <f>J909</f>
        <v> </v>
      </c>
      <c r="O909" s="50" t="str">
        <f>K909</f>
        <v> </v>
      </c>
    </row>
    <row r="910" spans="1:15" ht="12.75" hidden="1">
      <c r="A910" s="9">
        <f>B908</f>
        <v>0</v>
      </c>
      <c r="B910" s="41"/>
      <c r="C910" s="55"/>
      <c r="D910" s="55"/>
      <c r="E910" s="42"/>
      <c r="F910" s="43"/>
      <c r="G910" s="8">
        <f t="shared" si="61"/>
        <v>0</v>
      </c>
      <c r="H910" s="7">
        <f t="shared" si="62"/>
        <v>0</v>
      </c>
      <c r="I910" s="7">
        <f t="shared" si="63"/>
        <v>0</v>
      </c>
      <c r="J910" s="7" t="str">
        <f t="shared" si="64"/>
        <v> </v>
      </c>
      <c r="K910" s="15" t="str">
        <f t="shared" si="65"/>
        <v> </v>
      </c>
      <c r="M910" s="61">
        <f t="shared" si="60"/>
        <v>0.1</v>
      </c>
      <c r="N910" s="48" t="str">
        <f aca="true" t="shared" si="66" ref="N910:N1012">J910</f>
        <v> </v>
      </c>
      <c r="O910" s="50" t="str">
        <f aca="true" t="shared" si="67" ref="O910:O1012">K910</f>
        <v> </v>
      </c>
    </row>
    <row r="911" spans="1:15" s="62" customFormat="1" ht="12.75" hidden="1">
      <c r="A911" s="63"/>
      <c r="B911" s="64"/>
      <c r="C911" s="71"/>
      <c r="D911" s="71"/>
      <c r="E911" s="65"/>
      <c r="F911" s="66"/>
      <c r="G911" s="67"/>
      <c r="H911" s="68">
        <f>H910</f>
        <v>0</v>
      </c>
      <c r="I911" s="68"/>
      <c r="J911" s="68" t="str">
        <f>J910</f>
        <v> </v>
      </c>
      <c r="K911" s="69" t="str">
        <f>K910</f>
        <v> </v>
      </c>
      <c r="M911" s="61">
        <f>H911-0.1</f>
        <v>-0.1</v>
      </c>
      <c r="N911" s="48" t="str">
        <f>J911</f>
        <v> </v>
      </c>
      <c r="O911" s="50" t="str">
        <f>K911</f>
        <v> </v>
      </c>
    </row>
    <row r="912" spans="1:15" ht="12.75" hidden="1">
      <c r="A912" s="9">
        <f>B910</f>
        <v>0</v>
      </c>
      <c r="B912" s="41"/>
      <c r="C912" s="55"/>
      <c r="D912" s="55"/>
      <c r="E912" s="42"/>
      <c r="F912" s="43"/>
      <c r="G912" s="8">
        <f t="shared" si="61"/>
        <v>0</v>
      </c>
      <c r="H912" s="7">
        <f t="shared" si="62"/>
        <v>0</v>
      </c>
      <c r="I912" s="7">
        <f t="shared" si="63"/>
        <v>0</v>
      </c>
      <c r="J912" s="7" t="str">
        <f t="shared" si="64"/>
        <v> </v>
      </c>
      <c r="K912" s="15" t="str">
        <f t="shared" si="65"/>
        <v> </v>
      </c>
      <c r="M912" s="61">
        <f aca="true" t="shared" si="68" ref="M912:M1012">G912+0.1</f>
        <v>0.1</v>
      </c>
      <c r="N912" s="48" t="str">
        <f t="shared" si="66"/>
        <v> </v>
      </c>
      <c r="O912" s="50" t="str">
        <f t="shared" si="67"/>
        <v> </v>
      </c>
    </row>
    <row r="913" spans="1:15" s="62" customFormat="1" ht="12.75" hidden="1">
      <c r="A913" s="63"/>
      <c r="B913" s="64"/>
      <c r="C913" s="71"/>
      <c r="D913" s="71"/>
      <c r="E913" s="65"/>
      <c r="F913" s="66"/>
      <c r="G913" s="67"/>
      <c r="H913" s="68">
        <f>H912</f>
        <v>0</v>
      </c>
      <c r="I913" s="68"/>
      <c r="J913" s="68" t="str">
        <f>J912</f>
        <v> </v>
      </c>
      <c r="K913" s="69" t="str">
        <f>K912</f>
        <v> </v>
      </c>
      <c r="M913" s="61">
        <f>H913-0.1</f>
        <v>-0.1</v>
      </c>
      <c r="N913" s="48" t="str">
        <f>J913</f>
        <v> </v>
      </c>
      <c r="O913" s="50" t="str">
        <f>K913</f>
        <v> </v>
      </c>
    </row>
    <row r="914" spans="1:15" ht="12.75" hidden="1">
      <c r="A914" s="9">
        <f>B912</f>
        <v>0</v>
      </c>
      <c r="B914" s="41"/>
      <c r="C914" s="55"/>
      <c r="D914" s="55"/>
      <c r="E914" s="42"/>
      <c r="F914" s="43"/>
      <c r="G914" s="8">
        <f t="shared" si="61"/>
        <v>0</v>
      </c>
      <c r="H914" s="7">
        <f t="shared" si="62"/>
        <v>0</v>
      </c>
      <c r="I914" s="7">
        <f t="shared" si="63"/>
        <v>0</v>
      </c>
      <c r="J914" s="7" t="str">
        <f t="shared" si="64"/>
        <v> </v>
      </c>
      <c r="K914" s="15" t="str">
        <f t="shared" si="65"/>
        <v> </v>
      </c>
      <c r="M914" s="61">
        <f t="shared" si="68"/>
        <v>0.1</v>
      </c>
      <c r="N914" s="48" t="str">
        <f t="shared" si="66"/>
        <v> </v>
      </c>
      <c r="O914" s="50" t="str">
        <f t="shared" si="67"/>
        <v> </v>
      </c>
    </row>
    <row r="915" spans="1:15" s="62" customFormat="1" ht="12.75" hidden="1">
      <c r="A915" s="63"/>
      <c r="B915" s="64"/>
      <c r="C915" s="71"/>
      <c r="D915" s="71"/>
      <c r="E915" s="65"/>
      <c r="F915" s="66"/>
      <c r="G915" s="67"/>
      <c r="H915" s="68">
        <f>H914</f>
        <v>0</v>
      </c>
      <c r="I915" s="68"/>
      <c r="J915" s="68" t="str">
        <f>J914</f>
        <v> </v>
      </c>
      <c r="K915" s="69" t="str">
        <f>K914</f>
        <v> </v>
      </c>
      <c r="M915" s="61">
        <f>H915-0.1</f>
        <v>-0.1</v>
      </c>
      <c r="N915" s="48" t="str">
        <f>J915</f>
        <v> </v>
      </c>
      <c r="O915" s="50" t="str">
        <f>K915</f>
        <v> </v>
      </c>
    </row>
    <row r="916" spans="1:15" ht="12.75" hidden="1">
      <c r="A916" s="9">
        <f>B914</f>
        <v>0</v>
      </c>
      <c r="B916" s="41"/>
      <c r="C916" s="55"/>
      <c r="D916" s="55"/>
      <c r="E916" s="42"/>
      <c r="F916" s="43"/>
      <c r="G916" s="8">
        <f t="shared" si="61"/>
        <v>0</v>
      </c>
      <c r="H916" s="7">
        <f t="shared" si="62"/>
        <v>0</v>
      </c>
      <c r="I916" s="7">
        <f t="shared" si="63"/>
        <v>0</v>
      </c>
      <c r="J916" s="7" t="str">
        <f t="shared" si="64"/>
        <v> </v>
      </c>
      <c r="K916" s="15" t="str">
        <f t="shared" si="65"/>
        <v> </v>
      </c>
      <c r="M916" s="61">
        <f t="shared" si="68"/>
        <v>0.1</v>
      </c>
      <c r="N916" s="48" t="str">
        <f t="shared" si="66"/>
        <v> </v>
      </c>
      <c r="O916" s="50" t="str">
        <f t="shared" si="67"/>
        <v> </v>
      </c>
    </row>
    <row r="917" spans="1:15" s="62" customFormat="1" ht="12.75" hidden="1">
      <c r="A917" s="63"/>
      <c r="B917" s="64"/>
      <c r="C917" s="71"/>
      <c r="D917" s="71"/>
      <c r="E917" s="65"/>
      <c r="F917" s="66"/>
      <c r="G917" s="67"/>
      <c r="H917" s="68">
        <f>H916</f>
        <v>0</v>
      </c>
      <c r="I917" s="68"/>
      <c r="J917" s="68" t="str">
        <f>J916</f>
        <v> </v>
      </c>
      <c r="K917" s="69" t="str">
        <f>K916</f>
        <v> </v>
      </c>
      <c r="M917" s="61">
        <f>H917-0.1</f>
        <v>-0.1</v>
      </c>
      <c r="N917" s="48" t="str">
        <f>J917</f>
        <v> </v>
      </c>
      <c r="O917" s="50" t="str">
        <f>K917</f>
        <v> </v>
      </c>
    </row>
    <row r="918" spans="1:15" ht="12.75" hidden="1">
      <c r="A918" s="9">
        <f>B916</f>
        <v>0</v>
      </c>
      <c r="B918" s="41"/>
      <c r="C918" s="55"/>
      <c r="D918" s="55"/>
      <c r="E918" s="42"/>
      <c r="F918" s="43"/>
      <c r="G918" s="8">
        <f t="shared" si="61"/>
        <v>0</v>
      </c>
      <c r="H918" s="7">
        <f t="shared" si="62"/>
        <v>0</v>
      </c>
      <c r="I918" s="7">
        <f t="shared" si="63"/>
        <v>0</v>
      </c>
      <c r="J918" s="7" t="str">
        <f t="shared" si="64"/>
        <v> </v>
      </c>
      <c r="K918" s="15" t="str">
        <f t="shared" si="65"/>
        <v> </v>
      </c>
      <c r="M918" s="61">
        <f t="shared" si="68"/>
        <v>0.1</v>
      </c>
      <c r="N918" s="48" t="str">
        <f t="shared" si="66"/>
        <v> </v>
      </c>
      <c r="O918" s="50" t="str">
        <f t="shared" si="67"/>
        <v> </v>
      </c>
    </row>
    <row r="919" spans="1:15" s="62" customFormat="1" ht="12.75" hidden="1">
      <c r="A919" s="63"/>
      <c r="B919" s="64"/>
      <c r="C919" s="71"/>
      <c r="D919" s="71"/>
      <c r="E919" s="65"/>
      <c r="F919" s="66"/>
      <c r="G919" s="67"/>
      <c r="H919" s="68">
        <f>H918</f>
        <v>0</v>
      </c>
      <c r="I919" s="68"/>
      <c r="J919" s="68" t="str">
        <f>J918</f>
        <v> </v>
      </c>
      <c r="K919" s="69" t="str">
        <f>K918</f>
        <v> </v>
      </c>
      <c r="M919" s="61">
        <f>H919-0.1</f>
        <v>-0.1</v>
      </c>
      <c r="N919" s="48" t="str">
        <f>J919</f>
        <v> </v>
      </c>
      <c r="O919" s="50" t="str">
        <f>K919</f>
        <v> </v>
      </c>
    </row>
    <row r="920" spans="1:15" ht="12.75" hidden="1">
      <c r="A920" s="9">
        <f>B918</f>
        <v>0</v>
      </c>
      <c r="B920" s="41"/>
      <c r="C920" s="55"/>
      <c r="D920" s="55"/>
      <c r="E920" s="42"/>
      <c r="F920" s="43"/>
      <c r="G920" s="8">
        <f t="shared" si="61"/>
        <v>0</v>
      </c>
      <c r="H920" s="7">
        <f t="shared" si="62"/>
        <v>0</v>
      </c>
      <c r="I920" s="7">
        <f t="shared" si="63"/>
        <v>0</v>
      </c>
      <c r="J920" s="7" t="str">
        <f t="shared" si="64"/>
        <v> </v>
      </c>
      <c r="K920" s="15" t="str">
        <f t="shared" si="65"/>
        <v> </v>
      </c>
      <c r="M920" s="61">
        <f t="shared" si="68"/>
        <v>0.1</v>
      </c>
      <c r="N920" s="48" t="str">
        <f t="shared" si="66"/>
        <v> </v>
      </c>
      <c r="O920" s="50" t="str">
        <f t="shared" si="67"/>
        <v> </v>
      </c>
    </row>
    <row r="921" spans="1:15" s="62" customFormat="1" ht="12.75" hidden="1">
      <c r="A921" s="63"/>
      <c r="B921" s="64"/>
      <c r="C921" s="71"/>
      <c r="D921" s="71"/>
      <c r="E921" s="65"/>
      <c r="F921" s="66"/>
      <c r="G921" s="67"/>
      <c r="H921" s="68">
        <f>H920</f>
        <v>0</v>
      </c>
      <c r="I921" s="68"/>
      <c r="J921" s="68" t="str">
        <f>J920</f>
        <v> </v>
      </c>
      <c r="K921" s="69" t="str">
        <f>K920</f>
        <v> </v>
      </c>
      <c r="M921" s="61">
        <f>H921-0.1</f>
        <v>-0.1</v>
      </c>
      <c r="N921" s="48" t="str">
        <f>J921</f>
        <v> </v>
      </c>
      <c r="O921" s="50" t="str">
        <f>K921</f>
        <v> </v>
      </c>
    </row>
    <row r="922" spans="1:15" ht="12.75" hidden="1">
      <c r="A922" s="9">
        <f>B920</f>
        <v>0</v>
      </c>
      <c r="B922" s="41"/>
      <c r="C922" s="55"/>
      <c r="D922" s="55"/>
      <c r="E922" s="42"/>
      <c r="F922" s="43"/>
      <c r="G922" s="8">
        <f t="shared" si="61"/>
        <v>0</v>
      </c>
      <c r="H922" s="7">
        <f t="shared" si="62"/>
        <v>0</v>
      </c>
      <c r="I922" s="7">
        <f t="shared" si="63"/>
        <v>0</v>
      </c>
      <c r="J922" s="7" t="str">
        <f t="shared" si="64"/>
        <v> </v>
      </c>
      <c r="K922" s="15" t="str">
        <f t="shared" si="65"/>
        <v> </v>
      </c>
      <c r="M922" s="61">
        <f t="shared" si="68"/>
        <v>0.1</v>
      </c>
      <c r="N922" s="48" t="str">
        <f t="shared" si="66"/>
        <v> </v>
      </c>
      <c r="O922" s="50" t="str">
        <f t="shared" si="67"/>
        <v> </v>
      </c>
    </row>
    <row r="923" spans="1:15" s="62" customFormat="1" ht="12.75" hidden="1">
      <c r="A923" s="63"/>
      <c r="B923" s="64"/>
      <c r="C923" s="71"/>
      <c r="D923" s="71"/>
      <c r="E923" s="65"/>
      <c r="F923" s="66"/>
      <c r="G923" s="67"/>
      <c r="H923" s="68">
        <f>H922</f>
        <v>0</v>
      </c>
      <c r="I923" s="68"/>
      <c r="J923" s="68" t="str">
        <f>J922</f>
        <v> </v>
      </c>
      <c r="K923" s="69" t="str">
        <f>K922</f>
        <v> </v>
      </c>
      <c r="M923" s="61">
        <f>H923-0.1</f>
        <v>-0.1</v>
      </c>
      <c r="N923" s="48" t="str">
        <f>J923</f>
        <v> </v>
      </c>
      <c r="O923" s="50" t="str">
        <f>K923</f>
        <v> </v>
      </c>
    </row>
    <row r="924" spans="1:15" ht="12.75" hidden="1">
      <c r="A924" s="9">
        <f>B922</f>
        <v>0</v>
      </c>
      <c r="B924" s="41"/>
      <c r="C924" s="55"/>
      <c r="D924" s="55"/>
      <c r="E924" s="42"/>
      <c r="F924" s="43"/>
      <c r="G924" s="8">
        <f t="shared" si="61"/>
        <v>0</v>
      </c>
      <c r="H924" s="7">
        <f t="shared" si="62"/>
        <v>0</v>
      </c>
      <c r="I924" s="7">
        <f t="shared" si="63"/>
        <v>0</v>
      </c>
      <c r="J924" s="7" t="str">
        <f t="shared" si="64"/>
        <v> </v>
      </c>
      <c r="K924" s="15" t="str">
        <f t="shared" si="65"/>
        <v> </v>
      </c>
      <c r="M924" s="61">
        <f t="shared" si="68"/>
        <v>0.1</v>
      </c>
      <c r="N924" s="48" t="str">
        <f t="shared" si="66"/>
        <v> </v>
      </c>
      <c r="O924" s="50" t="str">
        <f t="shared" si="67"/>
        <v> </v>
      </c>
    </row>
    <row r="925" spans="1:15" s="62" customFormat="1" ht="12.75" hidden="1">
      <c r="A925" s="63"/>
      <c r="B925" s="64"/>
      <c r="C925" s="71"/>
      <c r="D925" s="71"/>
      <c r="E925" s="65"/>
      <c r="F925" s="66"/>
      <c r="G925" s="67"/>
      <c r="H925" s="68">
        <f>H924</f>
        <v>0</v>
      </c>
      <c r="I925" s="68"/>
      <c r="J925" s="68" t="str">
        <f>J924</f>
        <v> </v>
      </c>
      <c r="K925" s="69" t="str">
        <f>K924</f>
        <v> </v>
      </c>
      <c r="M925" s="61">
        <f>H925-0.1</f>
        <v>-0.1</v>
      </c>
      <c r="N925" s="48" t="str">
        <f>J925</f>
        <v> </v>
      </c>
      <c r="O925" s="50" t="str">
        <f>K925</f>
        <v> </v>
      </c>
    </row>
    <row r="926" spans="1:15" ht="12.75" hidden="1">
      <c r="A926" s="9">
        <f>B924</f>
        <v>0</v>
      </c>
      <c r="B926" s="41"/>
      <c r="C926" s="55"/>
      <c r="D926" s="55"/>
      <c r="E926" s="42"/>
      <c r="F926" s="43"/>
      <c r="G926" s="8">
        <f t="shared" si="61"/>
        <v>0</v>
      </c>
      <c r="H926" s="7">
        <f t="shared" si="62"/>
        <v>0</v>
      </c>
      <c r="I926" s="7">
        <f t="shared" si="63"/>
        <v>0</v>
      </c>
      <c r="J926" s="7" t="str">
        <f t="shared" si="64"/>
        <v> </v>
      </c>
      <c r="K926" s="15" t="str">
        <f t="shared" si="65"/>
        <v> </v>
      </c>
      <c r="M926" s="61">
        <f t="shared" si="68"/>
        <v>0.1</v>
      </c>
      <c r="N926" s="48" t="str">
        <f t="shared" si="66"/>
        <v> </v>
      </c>
      <c r="O926" s="50" t="str">
        <f t="shared" si="67"/>
        <v> </v>
      </c>
    </row>
    <row r="927" spans="1:15" s="62" customFormat="1" ht="12.75" hidden="1">
      <c r="A927" s="63"/>
      <c r="B927" s="64"/>
      <c r="C927" s="71"/>
      <c r="D927" s="71"/>
      <c r="E927" s="65"/>
      <c r="F927" s="66"/>
      <c r="G927" s="67"/>
      <c r="H927" s="68">
        <f>H926</f>
        <v>0</v>
      </c>
      <c r="I927" s="68"/>
      <c r="J927" s="68" t="str">
        <f>J926</f>
        <v> </v>
      </c>
      <c r="K927" s="69" t="str">
        <f>K926</f>
        <v> </v>
      </c>
      <c r="M927" s="61">
        <f>H927-0.1</f>
        <v>-0.1</v>
      </c>
      <c r="N927" s="48" t="str">
        <f>J927</f>
        <v> </v>
      </c>
      <c r="O927" s="50" t="str">
        <f>K927</f>
        <v> </v>
      </c>
    </row>
    <row r="928" spans="1:15" ht="12.75" hidden="1">
      <c r="A928" s="9">
        <f>B926</f>
        <v>0</v>
      </c>
      <c r="B928" s="41"/>
      <c r="C928" s="55"/>
      <c r="D928" s="55"/>
      <c r="E928" s="42"/>
      <c r="F928" s="43"/>
      <c r="G928" s="8">
        <f t="shared" si="61"/>
        <v>0</v>
      </c>
      <c r="H928" s="7">
        <f t="shared" si="62"/>
        <v>0</v>
      </c>
      <c r="I928" s="7">
        <f t="shared" si="63"/>
        <v>0</v>
      </c>
      <c r="J928" s="7" t="str">
        <f t="shared" si="64"/>
        <v> </v>
      </c>
      <c r="K928" s="15" t="str">
        <f t="shared" si="65"/>
        <v> </v>
      </c>
      <c r="M928" s="61">
        <f t="shared" si="68"/>
        <v>0.1</v>
      </c>
      <c r="N928" s="48" t="str">
        <f t="shared" si="66"/>
        <v> </v>
      </c>
      <c r="O928" s="50" t="str">
        <f t="shared" si="67"/>
        <v> </v>
      </c>
    </row>
    <row r="929" spans="1:15" s="62" customFormat="1" ht="12.75" hidden="1">
      <c r="A929" s="63"/>
      <c r="B929" s="64"/>
      <c r="C929" s="71"/>
      <c r="D929" s="71"/>
      <c r="E929" s="65"/>
      <c r="F929" s="66"/>
      <c r="G929" s="67"/>
      <c r="H929" s="68">
        <f>H928</f>
        <v>0</v>
      </c>
      <c r="I929" s="68"/>
      <c r="J929" s="68" t="str">
        <f>J928</f>
        <v> </v>
      </c>
      <c r="K929" s="69" t="str">
        <f>K928</f>
        <v> </v>
      </c>
      <c r="M929" s="61">
        <f>H929-0.1</f>
        <v>-0.1</v>
      </c>
      <c r="N929" s="48" t="str">
        <f>J929</f>
        <v> </v>
      </c>
      <c r="O929" s="50" t="str">
        <f>K929</f>
        <v> </v>
      </c>
    </row>
    <row r="930" spans="1:15" ht="12.75" hidden="1">
      <c r="A930" s="9">
        <f>B928</f>
        <v>0</v>
      </c>
      <c r="B930" s="41"/>
      <c r="C930" s="55"/>
      <c r="D930" s="55"/>
      <c r="E930" s="42"/>
      <c r="F930" s="43"/>
      <c r="G930" s="8">
        <f t="shared" si="61"/>
        <v>0</v>
      </c>
      <c r="H930" s="7">
        <f t="shared" si="62"/>
        <v>0</v>
      </c>
      <c r="I930" s="7">
        <f t="shared" si="63"/>
        <v>0</v>
      </c>
      <c r="J930" s="7" t="str">
        <f t="shared" si="64"/>
        <v> </v>
      </c>
      <c r="K930" s="15" t="str">
        <f t="shared" si="65"/>
        <v> </v>
      </c>
      <c r="M930" s="61">
        <f t="shared" si="68"/>
        <v>0.1</v>
      </c>
      <c r="N930" s="48" t="str">
        <f t="shared" si="66"/>
        <v> </v>
      </c>
      <c r="O930" s="50" t="str">
        <f t="shared" si="67"/>
        <v> </v>
      </c>
    </row>
    <row r="931" spans="1:15" s="62" customFormat="1" ht="12.75" hidden="1">
      <c r="A931" s="63"/>
      <c r="B931" s="64"/>
      <c r="C931" s="71"/>
      <c r="D931" s="71"/>
      <c r="E931" s="65"/>
      <c r="F931" s="66"/>
      <c r="G931" s="67"/>
      <c r="H931" s="68">
        <f>H930</f>
        <v>0</v>
      </c>
      <c r="I931" s="68"/>
      <c r="J931" s="68" t="str">
        <f>J930</f>
        <v> </v>
      </c>
      <c r="K931" s="69" t="str">
        <f>K930</f>
        <v> </v>
      </c>
      <c r="M931" s="61">
        <f>H931-0.1</f>
        <v>-0.1</v>
      </c>
      <c r="N931" s="48" t="str">
        <f>J931</f>
        <v> </v>
      </c>
      <c r="O931" s="50" t="str">
        <f>K931</f>
        <v> </v>
      </c>
    </row>
    <row r="932" spans="1:15" ht="12.75" hidden="1">
      <c r="A932" s="9">
        <f>B930</f>
        <v>0</v>
      </c>
      <c r="B932" s="41"/>
      <c r="C932" s="55"/>
      <c r="D932" s="55"/>
      <c r="E932" s="42"/>
      <c r="F932" s="43"/>
      <c r="G932" s="8">
        <f t="shared" si="61"/>
        <v>0</v>
      </c>
      <c r="H932" s="7">
        <f t="shared" si="62"/>
        <v>0</v>
      </c>
      <c r="I932" s="7">
        <f t="shared" si="63"/>
        <v>0</v>
      </c>
      <c r="J932" s="7" t="str">
        <f t="shared" si="64"/>
        <v> </v>
      </c>
      <c r="K932" s="15" t="str">
        <f t="shared" si="65"/>
        <v> </v>
      </c>
      <c r="M932" s="61">
        <f t="shared" si="68"/>
        <v>0.1</v>
      </c>
      <c r="N932" s="48" t="str">
        <f t="shared" si="66"/>
        <v> </v>
      </c>
      <c r="O932" s="50" t="str">
        <f t="shared" si="67"/>
        <v> </v>
      </c>
    </row>
    <row r="933" spans="1:15" s="62" customFormat="1" ht="12.75" hidden="1">
      <c r="A933" s="63"/>
      <c r="B933" s="64"/>
      <c r="C933" s="71"/>
      <c r="D933" s="71"/>
      <c r="E933" s="65"/>
      <c r="F933" s="66"/>
      <c r="G933" s="67"/>
      <c r="H933" s="68">
        <f>H932</f>
        <v>0</v>
      </c>
      <c r="I933" s="68"/>
      <c r="J933" s="68" t="str">
        <f>J932</f>
        <v> </v>
      </c>
      <c r="K933" s="69" t="str">
        <f>K932</f>
        <v> </v>
      </c>
      <c r="M933" s="61">
        <f>H933-0.1</f>
        <v>-0.1</v>
      </c>
      <c r="N933" s="48" t="str">
        <f>J933</f>
        <v> </v>
      </c>
      <c r="O933" s="50" t="str">
        <f>K933</f>
        <v> </v>
      </c>
    </row>
    <row r="934" spans="1:15" ht="12.75" hidden="1">
      <c r="A934" s="9">
        <f>B932</f>
        <v>0</v>
      </c>
      <c r="B934" s="41"/>
      <c r="C934" s="55"/>
      <c r="D934" s="55"/>
      <c r="E934" s="42"/>
      <c r="F934" s="43"/>
      <c r="G934" s="8">
        <f t="shared" si="61"/>
        <v>0</v>
      </c>
      <c r="H934" s="7">
        <f t="shared" si="62"/>
        <v>0</v>
      </c>
      <c r="I934" s="7">
        <f t="shared" si="63"/>
        <v>0</v>
      </c>
      <c r="J934" s="7" t="str">
        <f t="shared" si="64"/>
        <v> </v>
      </c>
      <c r="K934" s="15" t="str">
        <f t="shared" si="65"/>
        <v> </v>
      </c>
      <c r="M934" s="61">
        <f t="shared" si="68"/>
        <v>0.1</v>
      </c>
      <c r="N934" s="48" t="str">
        <f t="shared" si="66"/>
        <v> </v>
      </c>
      <c r="O934" s="50" t="str">
        <f t="shared" si="67"/>
        <v> </v>
      </c>
    </row>
    <row r="935" spans="1:15" s="62" customFormat="1" ht="12.75" hidden="1">
      <c r="A935" s="63"/>
      <c r="B935" s="64"/>
      <c r="C935" s="71"/>
      <c r="D935" s="71"/>
      <c r="E935" s="65"/>
      <c r="F935" s="66"/>
      <c r="G935" s="67"/>
      <c r="H935" s="68">
        <f>H934</f>
        <v>0</v>
      </c>
      <c r="I935" s="68"/>
      <c r="J935" s="68" t="str">
        <f>J934</f>
        <v> </v>
      </c>
      <c r="K935" s="69" t="str">
        <f>K934</f>
        <v> </v>
      </c>
      <c r="M935" s="61">
        <f>H935-0.1</f>
        <v>-0.1</v>
      </c>
      <c r="N935" s="48" t="str">
        <f>J935</f>
        <v> </v>
      </c>
      <c r="O935" s="50" t="str">
        <f>K935</f>
        <v> </v>
      </c>
    </row>
    <row r="936" spans="1:15" ht="12.75" hidden="1">
      <c r="A936" s="9">
        <f>B934</f>
        <v>0</v>
      </c>
      <c r="B936" s="41"/>
      <c r="C936" s="55"/>
      <c r="D936" s="55"/>
      <c r="E936" s="42"/>
      <c r="F936" s="43"/>
      <c r="G936" s="8">
        <f t="shared" si="61"/>
        <v>0</v>
      </c>
      <c r="H936" s="7">
        <f t="shared" si="62"/>
        <v>0</v>
      </c>
      <c r="I936" s="7">
        <f t="shared" si="63"/>
        <v>0</v>
      </c>
      <c r="J936" s="7" t="str">
        <f t="shared" si="64"/>
        <v> </v>
      </c>
      <c r="K936" s="15" t="str">
        <f t="shared" si="65"/>
        <v> </v>
      </c>
      <c r="M936" s="61">
        <f t="shared" si="68"/>
        <v>0.1</v>
      </c>
      <c r="N936" s="48" t="str">
        <f t="shared" si="66"/>
        <v> </v>
      </c>
      <c r="O936" s="50" t="str">
        <f t="shared" si="67"/>
        <v> </v>
      </c>
    </row>
    <row r="937" spans="1:15" s="62" customFormat="1" ht="12.75" hidden="1">
      <c r="A937" s="63"/>
      <c r="B937" s="64"/>
      <c r="C937" s="71"/>
      <c r="D937" s="71"/>
      <c r="E937" s="65"/>
      <c r="F937" s="66"/>
      <c r="G937" s="67"/>
      <c r="H937" s="68">
        <f>H936</f>
        <v>0</v>
      </c>
      <c r="I937" s="68"/>
      <c r="J937" s="68" t="str">
        <f>J936</f>
        <v> </v>
      </c>
      <c r="K937" s="69" t="str">
        <f>K936</f>
        <v> </v>
      </c>
      <c r="M937" s="61">
        <f>H937-0.1</f>
        <v>-0.1</v>
      </c>
      <c r="N937" s="48" t="str">
        <f>J937</f>
        <v> </v>
      </c>
      <c r="O937" s="50" t="str">
        <f>K937</f>
        <v> </v>
      </c>
    </row>
    <row r="938" spans="1:15" ht="12.75" hidden="1">
      <c r="A938" s="9">
        <f>B936</f>
        <v>0</v>
      </c>
      <c r="B938" s="41"/>
      <c r="C938" s="55"/>
      <c r="D938" s="55"/>
      <c r="E938" s="42"/>
      <c r="F938" s="43"/>
      <c r="G938" s="8">
        <f t="shared" si="61"/>
        <v>0</v>
      </c>
      <c r="H938" s="7">
        <f t="shared" si="62"/>
        <v>0</v>
      </c>
      <c r="I938" s="7">
        <f t="shared" si="63"/>
        <v>0</v>
      </c>
      <c r="J938" s="7" t="str">
        <f t="shared" si="64"/>
        <v> </v>
      </c>
      <c r="K938" s="15" t="str">
        <f t="shared" si="65"/>
        <v> </v>
      </c>
      <c r="M938" s="61">
        <f t="shared" si="68"/>
        <v>0.1</v>
      </c>
      <c r="N938" s="48" t="str">
        <f t="shared" si="66"/>
        <v> </v>
      </c>
      <c r="O938" s="50" t="str">
        <f t="shared" si="67"/>
        <v> </v>
      </c>
    </row>
    <row r="939" spans="1:15" s="62" customFormat="1" ht="12.75" hidden="1">
      <c r="A939" s="63"/>
      <c r="B939" s="64"/>
      <c r="C939" s="71"/>
      <c r="D939" s="71"/>
      <c r="E939" s="65"/>
      <c r="F939" s="66"/>
      <c r="G939" s="67"/>
      <c r="H939" s="68">
        <f>H938</f>
        <v>0</v>
      </c>
      <c r="I939" s="68"/>
      <c r="J939" s="68" t="str">
        <f>J938</f>
        <v> </v>
      </c>
      <c r="K939" s="69" t="str">
        <f>K938</f>
        <v> </v>
      </c>
      <c r="M939" s="61">
        <f>H939-0.1</f>
        <v>-0.1</v>
      </c>
      <c r="N939" s="48" t="str">
        <f>J939</f>
        <v> </v>
      </c>
      <c r="O939" s="50" t="str">
        <f>K939</f>
        <v> </v>
      </c>
    </row>
    <row r="940" spans="1:15" ht="12.75" hidden="1">
      <c r="A940" s="9">
        <f>B938</f>
        <v>0</v>
      </c>
      <c r="B940" s="41"/>
      <c r="C940" s="55"/>
      <c r="D940" s="55"/>
      <c r="E940" s="42"/>
      <c r="F940" s="43"/>
      <c r="G940" s="8">
        <f t="shared" si="61"/>
        <v>0</v>
      </c>
      <c r="H940" s="7">
        <f t="shared" si="62"/>
        <v>0</v>
      </c>
      <c r="I940" s="7">
        <f t="shared" si="63"/>
        <v>0</v>
      </c>
      <c r="J940" s="7" t="str">
        <f t="shared" si="64"/>
        <v> </v>
      </c>
      <c r="K940" s="15" t="str">
        <f t="shared" si="65"/>
        <v> </v>
      </c>
      <c r="M940" s="61">
        <f t="shared" si="68"/>
        <v>0.1</v>
      </c>
      <c r="N940" s="48" t="str">
        <f t="shared" si="66"/>
        <v> </v>
      </c>
      <c r="O940" s="50" t="str">
        <f t="shared" si="67"/>
        <v> </v>
      </c>
    </row>
    <row r="941" spans="1:15" s="62" customFormat="1" ht="12.75" hidden="1">
      <c r="A941" s="63"/>
      <c r="B941" s="64"/>
      <c r="C941" s="71"/>
      <c r="D941" s="71"/>
      <c r="E941" s="65"/>
      <c r="F941" s="66"/>
      <c r="G941" s="67"/>
      <c r="H941" s="68">
        <f>H940</f>
        <v>0</v>
      </c>
      <c r="I941" s="68"/>
      <c r="J941" s="68" t="str">
        <f>J940</f>
        <v> </v>
      </c>
      <c r="K941" s="69" t="str">
        <f>K940</f>
        <v> </v>
      </c>
      <c r="M941" s="61">
        <f>H941-0.1</f>
        <v>-0.1</v>
      </c>
      <c r="N941" s="48" t="str">
        <f>J941</f>
        <v> </v>
      </c>
      <c r="O941" s="50" t="str">
        <f>K941</f>
        <v> </v>
      </c>
    </row>
    <row r="942" spans="1:15" ht="12.75" hidden="1">
      <c r="A942" s="9">
        <f>B940</f>
        <v>0</v>
      </c>
      <c r="B942" s="41"/>
      <c r="C942" s="55"/>
      <c r="D942" s="55"/>
      <c r="E942" s="42"/>
      <c r="F942" s="43"/>
      <c r="G942" s="8">
        <f t="shared" si="61"/>
        <v>0</v>
      </c>
      <c r="H942" s="7">
        <f t="shared" si="62"/>
        <v>0</v>
      </c>
      <c r="I942" s="7">
        <f t="shared" si="63"/>
        <v>0</v>
      </c>
      <c r="J942" s="7" t="str">
        <f t="shared" si="64"/>
        <v> </v>
      </c>
      <c r="K942" s="15" t="str">
        <f t="shared" si="65"/>
        <v> </v>
      </c>
      <c r="M942" s="61">
        <f t="shared" si="68"/>
        <v>0.1</v>
      </c>
      <c r="N942" s="48" t="str">
        <f t="shared" si="66"/>
        <v> </v>
      </c>
      <c r="O942" s="50" t="str">
        <f t="shared" si="67"/>
        <v> </v>
      </c>
    </row>
    <row r="943" spans="1:15" s="62" customFormat="1" ht="12.75" hidden="1">
      <c r="A943" s="63"/>
      <c r="B943" s="64"/>
      <c r="C943" s="71"/>
      <c r="D943" s="71"/>
      <c r="E943" s="65"/>
      <c r="F943" s="66"/>
      <c r="G943" s="67"/>
      <c r="H943" s="68">
        <f>H942</f>
        <v>0</v>
      </c>
      <c r="I943" s="68"/>
      <c r="J943" s="68" t="str">
        <f>J942</f>
        <v> </v>
      </c>
      <c r="K943" s="69" t="str">
        <f>K942</f>
        <v> </v>
      </c>
      <c r="M943" s="61">
        <f>H943-0.1</f>
        <v>-0.1</v>
      </c>
      <c r="N943" s="48" t="str">
        <f>J943</f>
        <v> </v>
      </c>
      <c r="O943" s="50" t="str">
        <f>K943</f>
        <v> </v>
      </c>
    </row>
    <row r="944" spans="1:15" ht="12.75" hidden="1">
      <c r="A944" s="9">
        <f>B942</f>
        <v>0</v>
      </c>
      <c r="B944" s="41"/>
      <c r="C944" s="55"/>
      <c r="D944" s="55"/>
      <c r="E944" s="42"/>
      <c r="F944" s="43"/>
      <c r="G944" s="8">
        <f t="shared" si="61"/>
        <v>0</v>
      </c>
      <c r="H944" s="7">
        <f t="shared" si="62"/>
        <v>0</v>
      </c>
      <c r="I944" s="7">
        <f t="shared" si="63"/>
        <v>0</v>
      </c>
      <c r="J944" s="7" t="str">
        <f t="shared" si="64"/>
        <v> </v>
      </c>
      <c r="K944" s="15" t="str">
        <f t="shared" si="65"/>
        <v> </v>
      </c>
      <c r="M944" s="61">
        <f t="shared" si="68"/>
        <v>0.1</v>
      </c>
      <c r="N944" s="48" t="str">
        <f t="shared" si="66"/>
        <v> </v>
      </c>
      <c r="O944" s="50" t="str">
        <f t="shared" si="67"/>
        <v> </v>
      </c>
    </row>
    <row r="945" spans="1:15" s="62" customFormat="1" ht="12.75" hidden="1">
      <c r="A945" s="63"/>
      <c r="B945" s="64"/>
      <c r="C945" s="71"/>
      <c r="D945" s="71"/>
      <c r="E945" s="65"/>
      <c r="F945" s="66"/>
      <c r="G945" s="67"/>
      <c r="H945" s="68">
        <f>H944</f>
        <v>0</v>
      </c>
      <c r="I945" s="68"/>
      <c r="J945" s="68" t="str">
        <f>J944</f>
        <v> </v>
      </c>
      <c r="K945" s="69" t="str">
        <f>K944</f>
        <v> </v>
      </c>
      <c r="M945" s="61">
        <f>H945-0.1</f>
        <v>-0.1</v>
      </c>
      <c r="N945" s="48" t="str">
        <f>J945</f>
        <v> </v>
      </c>
      <c r="O945" s="50" t="str">
        <f>K945</f>
        <v> </v>
      </c>
    </row>
    <row r="946" spans="1:15" ht="12.75" hidden="1">
      <c r="A946" s="9">
        <f>B944</f>
        <v>0</v>
      </c>
      <c r="B946" s="41"/>
      <c r="C946" s="55"/>
      <c r="D946" s="55"/>
      <c r="E946" s="42"/>
      <c r="F946" s="43"/>
      <c r="G946" s="8">
        <f t="shared" si="61"/>
        <v>0</v>
      </c>
      <c r="H946" s="7">
        <f t="shared" si="62"/>
        <v>0</v>
      </c>
      <c r="I946" s="7">
        <f t="shared" si="63"/>
        <v>0</v>
      </c>
      <c r="J946" s="7" t="str">
        <f t="shared" si="64"/>
        <v> </v>
      </c>
      <c r="K946" s="15" t="str">
        <f t="shared" si="65"/>
        <v> </v>
      </c>
      <c r="M946" s="61">
        <f t="shared" si="68"/>
        <v>0.1</v>
      </c>
      <c r="N946" s="48" t="str">
        <f t="shared" si="66"/>
        <v> </v>
      </c>
      <c r="O946" s="50" t="str">
        <f t="shared" si="67"/>
        <v> </v>
      </c>
    </row>
    <row r="947" spans="1:15" s="62" customFormat="1" ht="12.75" hidden="1">
      <c r="A947" s="63"/>
      <c r="B947" s="64"/>
      <c r="C947" s="71"/>
      <c r="D947" s="71"/>
      <c r="E947" s="65"/>
      <c r="F947" s="66"/>
      <c r="G947" s="67"/>
      <c r="H947" s="68">
        <f>H946</f>
        <v>0</v>
      </c>
      <c r="I947" s="68"/>
      <c r="J947" s="68" t="str">
        <f>J946</f>
        <v> </v>
      </c>
      <c r="K947" s="69" t="str">
        <f>K946</f>
        <v> </v>
      </c>
      <c r="M947" s="61">
        <f>H947-0.1</f>
        <v>-0.1</v>
      </c>
      <c r="N947" s="48" t="str">
        <f>J947</f>
        <v> </v>
      </c>
      <c r="O947" s="50" t="str">
        <f>K947</f>
        <v> </v>
      </c>
    </row>
    <row r="948" spans="1:15" ht="12.75" hidden="1">
      <c r="A948" s="9">
        <f>B946</f>
        <v>0</v>
      </c>
      <c r="B948" s="41"/>
      <c r="C948" s="55"/>
      <c r="D948" s="55"/>
      <c r="E948" s="42"/>
      <c r="F948" s="43"/>
      <c r="G948" s="8">
        <f t="shared" si="61"/>
        <v>0</v>
      </c>
      <c r="H948" s="7">
        <f t="shared" si="62"/>
        <v>0</v>
      </c>
      <c r="I948" s="7">
        <f t="shared" si="63"/>
        <v>0</v>
      </c>
      <c r="J948" s="7" t="str">
        <f t="shared" si="64"/>
        <v> </v>
      </c>
      <c r="K948" s="15" t="str">
        <f t="shared" si="65"/>
        <v> </v>
      </c>
      <c r="M948" s="61">
        <f t="shared" si="68"/>
        <v>0.1</v>
      </c>
      <c r="N948" s="48" t="str">
        <f t="shared" si="66"/>
        <v> </v>
      </c>
      <c r="O948" s="50" t="str">
        <f t="shared" si="67"/>
        <v> </v>
      </c>
    </row>
    <row r="949" spans="1:15" s="62" customFormat="1" ht="12.75" hidden="1">
      <c r="A949" s="63"/>
      <c r="B949" s="64"/>
      <c r="C949" s="71"/>
      <c r="D949" s="71"/>
      <c r="E949" s="65"/>
      <c r="F949" s="66"/>
      <c r="G949" s="67"/>
      <c r="H949" s="68">
        <f>H948</f>
        <v>0</v>
      </c>
      <c r="I949" s="68"/>
      <c r="J949" s="68" t="str">
        <f>J948</f>
        <v> </v>
      </c>
      <c r="K949" s="69" t="str">
        <f>K948</f>
        <v> </v>
      </c>
      <c r="M949" s="61">
        <f>H949-0.1</f>
        <v>-0.1</v>
      </c>
      <c r="N949" s="48" t="str">
        <f>J949</f>
        <v> </v>
      </c>
      <c r="O949" s="50" t="str">
        <f>K949</f>
        <v> </v>
      </c>
    </row>
    <row r="950" spans="1:15" ht="12.75" hidden="1">
      <c r="A950" s="9">
        <f>B948</f>
        <v>0</v>
      </c>
      <c r="B950" s="41"/>
      <c r="C950" s="55"/>
      <c r="D950" s="55"/>
      <c r="E950" s="42"/>
      <c r="F950" s="43"/>
      <c r="G950" s="8">
        <f t="shared" si="61"/>
        <v>0</v>
      </c>
      <c r="H950" s="7">
        <f t="shared" si="62"/>
        <v>0</v>
      </c>
      <c r="I950" s="7">
        <f t="shared" si="63"/>
        <v>0</v>
      </c>
      <c r="J950" s="7" t="str">
        <f t="shared" si="64"/>
        <v> </v>
      </c>
      <c r="K950" s="15" t="str">
        <f t="shared" si="65"/>
        <v> </v>
      </c>
      <c r="M950" s="61">
        <f t="shared" si="68"/>
        <v>0.1</v>
      </c>
      <c r="N950" s="48" t="str">
        <f t="shared" si="66"/>
        <v> </v>
      </c>
      <c r="O950" s="50" t="str">
        <f t="shared" si="67"/>
        <v> </v>
      </c>
    </row>
    <row r="951" spans="1:15" s="62" customFormat="1" ht="12.75" hidden="1">
      <c r="A951" s="63"/>
      <c r="B951" s="64"/>
      <c r="C951" s="71"/>
      <c r="D951" s="71"/>
      <c r="E951" s="65"/>
      <c r="F951" s="66"/>
      <c r="G951" s="67"/>
      <c r="H951" s="68">
        <f>H950</f>
        <v>0</v>
      </c>
      <c r="I951" s="68"/>
      <c r="J951" s="68" t="str">
        <f>J950</f>
        <v> </v>
      </c>
      <c r="K951" s="69" t="str">
        <f>K950</f>
        <v> </v>
      </c>
      <c r="M951" s="61">
        <f>H951-0.1</f>
        <v>-0.1</v>
      </c>
      <c r="N951" s="48" t="str">
        <f>J951</f>
        <v> </v>
      </c>
      <c r="O951" s="50" t="str">
        <f>K951</f>
        <v> </v>
      </c>
    </row>
    <row r="952" spans="1:15" ht="12.75" hidden="1">
      <c r="A952" s="9">
        <f>B950</f>
        <v>0</v>
      </c>
      <c r="B952" s="41"/>
      <c r="C952" s="55"/>
      <c r="D952" s="55"/>
      <c r="E952" s="42"/>
      <c r="F952" s="43"/>
      <c r="G952" s="8">
        <f t="shared" si="61"/>
        <v>0</v>
      </c>
      <c r="H952" s="7">
        <f t="shared" si="62"/>
        <v>0</v>
      </c>
      <c r="I952" s="7">
        <f t="shared" si="63"/>
        <v>0</v>
      </c>
      <c r="J952" s="7" t="str">
        <f t="shared" si="64"/>
        <v> </v>
      </c>
      <c r="K952" s="15" t="str">
        <f t="shared" si="65"/>
        <v> </v>
      </c>
      <c r="M952" s="61">
        <f t="shared" si="68"/>
        <v>0.1</v>
      </c>
      <c r="N952" s="48" t="str">
        <f t="shared" si="66"/>
        <v> </v>
      </c>
      <c r="O952" s="50" t="str">
        <f t="shared" si="67"/>
        <v> </v>
      </c>
    </row>
    <row r="953" spans="1:15" s="62" customFormat="1" ht="12.75" hidden="1">
      <c r="A953" s="63"/>
      <c r="B953" s="64"/>
      <c r="C953" s="71"/>
      <c r="D953" s="71"/>
      <c r="E953" s="65"/>
      <c r="F953" s="66"/>
      <c r="G953" s="67"/>
      <c r="H953" s="68">
        <f>H952</f>
        <v>0</v>
      </c>
      <c r="I953" s="68"/>
      <c r="J953" s="68" t="str">
        <f>J952</f>
        <v> </v>
      </c>
      <c r="K953" s="69" t="str">
        <f>K952</f>
        <v> </v>
      </c>
      <c r="M953" s="61">
        <f>H953-0.1</f>
        <v>-0.1</v>
      </c>
      <c r="N953" s="48" t="str">
        <f>J953</f>
        <v> </v>
      </c>
      <c r="O953" s="50" t="str">
        <f>K953</f>
        <v> </v>
      </c>
    </row>
    <row r="954" spans="1:15" ht="12.75" hidden="1">
      <c r="A954" s="9">
        <f>B952</f>
        <v>0</v>
      </c>
      <c r="B954" s="41"/>
      <c r="C954" s="55"/>
      <c r="D954" s="55"/>
      <c r="E954" s="42"/>
      <c r="F954" s="43"/>
      <c r="G954" s="8">
        <f aca="true" t="shared" si="69" ref="G954:G1012">A954/3.2808</f>
        <v>0</v>
      </c>
      <c r="H954" s="7">
        <f aca="true" t="shared" si="70" ref="H954:H1012">B954/3.2808</f>
        <v>0</v>
      </c>
      <c r="I954" s="7">
        <f aca="true" t="shared" si="71" ref="I954:I1012">H954-G954</f>
        <v>0</v>
      </c>
      <c r="J954" s="7" t="str">
        <f aca="true" t="shared" si="72" ref="J954:J1012">IF((I954=0)," ",100*C954/I954)</f>
        <v> </v>
      </c>
      <c r="K954" s="15" t="str">
        <f aca="true" t="shared" si="73" ref="K954:K1012">IF((C954=0)," ",100*D954/C954)</f>
        <v> </v>
      </c>
      <c r="M954" s="61">
        <f t="shared" si="68"/>
        <v>0.1</v>
      </c>
      <c r="N954" s="48" t="str">
        <f t="shared" si="66"/>
        <v> </v>
      </c>
      <c r="O954" s="50" t="str">
        <f t="shared" si="67"/>
        <v> </v>
      </c>
    </row>
    <row r="955" spans="1:15" s="62" customFormat="1" ht="12.75" hidden="1">
      <c r="A955" s="63"/>
      <c r="B955" s="64"/>
      <c r="C955" s="71"/>
      <c r="D955" s="71"/>
      <c r="E955" s="65"/>
      <c r="F955" s="66"/>
      <c r="G955" s="67"/>
      <c r="H955" s="68">
        <f>H954</f>
        <v>0</v>
      </c>
      <c r="I955" s="68"/>
      <c r="J955" s="68" t="str">
        <f>J954</f>
        <v> </v>
      </c>
      <c r="K955" s="69" t="str">
        <f>K954</f>
        <v> </v>
      </c>
      <c r="M955" s="61">
        <f>H955-0.1</f>
        <v>-0.1</v>
      </c>
      <c r="N955" s="48" t="str">
        <f>J955</f>
        <v> </v>
      </c>
      <c r="O955" s="50" t="str">
        <f>K955</f>
        <v> </v>
      </c>
    </row>
    <row r="956" spans="1:15" ht="12.75" hidden="1">
      <c r="A956" s="9">
        <f>B954</f>
        <v>0</v>
      </c>
      <c r="B956" s="41"/>
      <c r="C956" s="55"/>
      <c r="D956" s="55"/>
      <c r="E956" s="42"/>
      <c r="F956" s="43"/>
      <c r="G956" s="8">
        <f t="shared" si="69"/>
        <v>0</v>
      </c>
      <c r="H956" s="7">
        <f t="shared" si="70"/>
        <v>0</v>
      </c>
      <c r="I956" s="7">
        <f t="shared" si="71"/>
        <v>0</v>
      </c>
      <c r="J956" s="7" t="str">
        <f t="shared" si="72"/>
        <v> </v>
      </c>
      <c r="K956" s="15" t="str">
        <f t="shared" si="73"/>
        <v> </v>
      </c>
      <c r="M956" s="61">
        <f t="shared" si="68"/>
        <v>0.1</v>
      </c>
      <c r="N956" s="48" t="str">
        <f t="shared" si="66"/>
        <v> </v>
      </c>
      <c r="O956" s="50" t="str">
        <f t="shared" si="67"/>
        <v> </v>
      </c>
    </row>
    <row r="957" spans="1:15" s="62" customFormat="1" ht="12.75" hidden="1">
      <c r="A957" s="63"/>
      <c r="B957" s="64"/>
      <c r="C957" s="71"/>
      <c r="D957" s="71"/>
      <c r="E957" s="65"/>
      <c r="F957" s="66"/>
      <c r="G957" s="67"/>
      <c r="H957" s="68">
        <f>H956</f>
        <v>0</v>
      </c>
      <c r="I957" s="68"/>
      <c r="J957" s="68" t="str">
        <f>J956</f>
        <v> </v>
      </c>
      <c r="K957" s="69" t="str">
        <f>K956</f>
        <v> </v>
      </c>
      <c r="M957" s="61">
        <f>H957-0.1</f>
        <v>-0.1</v>
      </c>
      <c r="N957" s="48" t="str">
        <f>J957</f>
        <v> </v>
      </c>
      <c r="O957" s="50" t="str">
        <f>K957</f>
        <v> </v>
      </c>
    </row>
    <row r="958" spans="1:15" ht="12.75" hidden="1">
      <c r="A958" s="9">
        <f>B956</f>
        <v>0</v>
      </c>
      <c r="B958" s="41"/>
      <c r="C958" s="55"/>
      <c r="D958" s="55"/>
      <c r="E958" s="42"/>
      <c r="F958" s="43"/>
      <c r="G958" s="8">
        <f t="shared" si="69"/>
        <v>0</v>
      </c>
      <c r="H958" s="7">
        <f t="shared" si="70"/>
        <v>0</v>
      </c>
      <c r="I958" s="7">
        <f t="shared" si="71"/>
        <v>0</v>
      </c>
      <c r="J958" s="7" t="str">
        <f t="shared" si="72"/>
        <v> </v>
      </c>
      <c r="K958" s="15" t="str">
        <f t="shared" si="73"/>
        <v> </v>
      </c>
      <c r="M958" s="61">
        <f t="shared" si="68"/>
        <v>0.1</v>
      </c>
      <c r="N958" s="48" t="str">
        <f t="shared" si="66"/>
        <v> </v>
      </c>
      <c r="O958" s="50" t="str">
        <f t="shared" si="67"/>
        <v> </v>
      </c>
    </row>
    <row r="959" spans="1:15" s="62" customFormat="1" ht="12.75" hidden="1">
      <c r="A959" s="63"/>
      <c r="B959" s="64"/>
      <c r="C959" s="71"/>
      <c r="D959" s="71"/>
      <c r="E959" s="65"/>
      <c r="F959" s="66"/>
      <c r="G959" s="67"/>
      <c r="H959" s="68">
        <f>H958</f>
        <v>0</v>
      </c>
      <c r="I959" s="68"/>
      <c r="J959" s="68" t="str">
        <f>J958</f>
        <v> </v>
      </c>
      <c r="K959" s="69" t="str">
        <f>K958</f>
        <v> </v>
      </c>
      <c r="M959" s="61">
        <f>H959-0.1</f>
        <v>-0.1</v>
      </c>
      <c r="N959" s="48" t="str">
        <f>J959</f>
        <v> </v>
      </c>
      <c r="O959" s="50" t="str">
        <f>K959</f>
        <v> </v>
      </c>
    </row>
    <row r="960" spans="1:15" ht="12.75" hidden="1">
      <c r="A960" s="9">
        <f>B958</f>
        <v>0</v>
      </c>
      <c r="B960" s="41"/>
      <c r="C960" s="55"/>
      <c r="D960" s="55"/>
      <c r="E960" s="42"/>
      <c r="F960" s="43"/>
      <c r="G960" s="8">
        <f t="shared" si="69"/>
        <v>0</v>
      </c>
      <c r="H960" s="7">
        <f t="shared" si="70"/>
        <v>0</v>
      </c>
      <c r="I960" s="7">
        <f t="shared" si="71"/>
        <v>0</v>
      </c>
      <c r="J960" s="7" t="str">
        <f t="shared" si="72"/>
        <v> </v>
      </c>
      <c r="K960" s="15" t="str">
        <f t="shared" si="73"/>
        <v> </v>
      </c>
      <c r="M960" s="61">
        <f t="shared" si="68"/>
        <v>0.1</v>
      </c>
      <c r="N960" s="48" t="str">
        <f t="shared" si="66"/>
        <v> </v>
      </c>
      <c r="O960" s="50" t="str">
        <f t="shared" si="67"/>
        <v> </v>
      </c>
    </row>
    <row r="961" spans="1:15" s="62" customFormat="1" ht="12.75" hidden="1">
      <c r="A961" s="63"/>
      <c r="B961" s="64"/>
      <c r="C961" s="71"/>
      <c r="D961" s="71"/>
      <c r="E961" s="65"/>
      <c r="F961" s="66"/>
      <c r="G961" s="67"/>
      <c r="H961" s="68">
        <f>H960</f>
        <v>0</v>
      </c>
      <c r="I961" s="68"/>
      <c r="J961" s="68" t="str">
        <f>J960</f>
        <v> </v>
      </c>
      <c r="K961" s="69" t="str">
        <f>K960</f>
        <v> </v>
      </c>
      <c r="M961" s="61">
        <f>H961-0.1</f>
        <v>-0.1</v>
      </c>
      <c r="N961" s="48" t="str">
        <f>J961</f>
        <v> </v>
      </c>
      <c r="O961" s="50" t="str">
        <f>K961</f>
        <v> </v>
      </c>
    </row>
    <row r="962" spans="1:15" ht="12.75" hidden="1">
      <c r="A962" s="9">
        <f>B960</f>
        <v>0</v>
      </c>
      <c r="B962" s="41"/>
      <c r="C962" s="55"/>
      <c r="D962" s="55"/>
      <c r="E962" s="42"/>
      <c r="F962" s="43"/>
      <c r="G962" s="8">
        <f t="shared" si="69"/>
        <v>0</v>
      </c>
      <c r="H962" s="7">
        <f t="shared" si="70"/>
        <v>0</v>
      </c>
      <c r="I962" s="7">
        <f t="shared" si="71"/>
        <v>0</v>
      </c>
      <c r="J962" s="7" t="str">
        <f t="shared" si="72"/>
        <v> </v>
      </c>
      <c r="K962" s="15" t="str">
        <f t="shared" si="73"/>
        <v> </v>
      </c>
      <c r="M962" s="61">
        <f t="shared" si="68"/>
        <v>0.1</v>
      </c>
      <c r="N962" s="48" t="str">
        <f t="shared" si="66"/>
        <v> </v>
      </c>
      <c r="O962" s="50" t="str">
        <f t="shared" si="67"/>
        <v> </v>
      </c>
    </row>
    <row r="963" spans="1:15" s="62" customFormat="1" ht="12.75" hidden="1">
      <c r="A963" s="63"/>
      <c r="B963" s="64"/>
      <c r="C963" s="71"/>
      <c r="D963" s="71"/>
      <c r="E963" s="65"/>
      <c r="F963" s="66"/>
      <c r="G963" s="67"/>
      <c r="H963" s="68">
        <f>H962</f>
        <v>0</v>
      </c>
      <c r="I963" s="68"/>
      <c r="J963" s="68" t="str">
        <f>J962</f>
        <v> </v>
      </c>
      <c r="K963" s="69" t="str">
        <f>K962</f>
        <v> </v>
      </c>
      <c r="M963" s="61">
        <f>H963-0.1</f>
        <v>-0.1</v>
      </c>
      <c r="N963" s="48" t="str">
        <f>J963</f>
        <v> </v>
      </c>
      <c r="O963" s="50" t="str">
        <f>K963</f>
        <v> </v>
      </c>
    </row>
    <row r="964" spans="1:15" ht="12.75" hidden="1">
      <c r="A964" s="9">
        <f>B962</f>
        <v>0</v>
      </c>
      <c r="B964" s="41"/>
      <c r="C964" s="55"/>
      <c r="D964" s="55"/>
      <c r="E964" s="42"/>
      <c r="F964" s="43"/>
      <c r="G964" s="8">
        <f t="shared" si="69"/>
        <v>0</v>
      </c>
      <c r="H964" s="7">
        <f t="shared" si="70"/>
        <v>0</v>
      </c>
      <c r="I964" s="7">
        <f t="shared" si="71"/>
        <v>0</v>
      </c>
      <c r="J964" s="7" t="str">
        <f t="shared" si="72"/>
        <v> </v>
      </c>
      <c r="K964" s="15" t="str">
        <f t="shared" si="73"/>
        <v> </v>
      </c>
      <c r="M964" s="61">
        <f t="shared" si="68"/>
        <v>0.1</v>
      </c>
      <c r="N964" s="48" t="str">
        <f t="shared" si="66"/>
        <v> </v>
      </c>
      <c r="O964" s="50" t="str">
        <f t="shared" si="67"/>
        <v> </v>
      </c>
    </row>
    <row r="965" spans="1:15" s="62" customFormat="1" ht="12.75" hidden="1">
      <c r="A965" s="63"/>
      <c r="B965" s="64"/>
      <c r="C965" s="71"/>
      <c r="D965" s="71"/>
      <c r="E965" s="65"/>
      <c r="F965" s="66"/>
      <c r="G965" s="67"/>
      <c r="H965" s="68">
        <f>H964</f>
        <v>0</v>
      </c>
      <c r="I965" s="68"/>
      <c r="J965" s="68" t="str">
        <f>J964</f>
        <v> </v>
      </c>
      <c r="K965" s="69" t="str">
        <f>K964</f>
        <v> </v>
      </c>
      <c r="M965" s="61">
        <f>H965-0.1</f>
        <v>-0.1</v>
      </c>
      <c r="N965" s="48" t="str">
        <f>J965</f>
        <v> </v>
      </c>
      <c r="O965" s="50" t="str">
        <f>K965</f>
        <v> </v>
      </c>
    </row>
    <row r="966" spans="1:15" ht="12.75" hidden="1">
      <c r="A966" s="9">
        <f>B964</f>
        <v>0</v>
      </c>
      <c r="B966" s="41"/>
      <c r="C966" s="55"/>
      <c r="D966" s="55"/>
      <c r="E966" s="42"/>
      <c r="F966" s="43"/>
      <c r="G966" s="8">
        <f t="shared" si="69"/>
        <v>0</v>
      </c>
      <c r="H966" s="7">
        <f t="shared" si="70"/>
        <v>0</v>
      </c>
      <c r="I966" s="7">
        <f t="shared" si="71"/>
        <v>0</v>
      </c>
      <c r="J966" s="7" t="str">
        <f t="shared" si="72"/>
        <v> </v>
      </c>
      <c r="K966" s="15" t="str">
        <f t="shared" si="73"/>
        <v> </v>
      </c>
      <c r="M966" s="61">
        <f t="shared" si="68"/>
        <v>0.1</v>
      </c>
      <c r="N966" s="48" t="str">
        <f t="shared" si="66"/>
        <v> </v>
      </c>
      <c r="O966" s="50" t="str">
        <f t="shared" si="67"/>
        <v> </v>
      </c>
    </row>
    <row r="967" spans="1:15" s="62" customFormat="1" ht="12.75" hidden="1">
      <c r="A967" s="63"/>
      <c r="B967" s="64"/>
      <c r="C967" s="71"/>
      <c r="D967" s="71"/>
      <c r="E967" s="65"/>
      <c r="F967" s="66"/>
      <c r="G967" s="67"/>
      <c r="H967" s="68">
        <f>H966</f>
        <v>0</v>
      </c>
      <c r="I967" s="68"/>
      <c r="J967" s="68" t="str">
        <f>J966</f>
        <v> </v>
      </c>
      <c r="K967" s="69" t="str">
        <f>K966</f>
        <v> </v>
      </c>
      <c r="M967" s="61">
        <f>H967-0.1</f>
        <v>-0.1</v>
      </c>
      <c r="N967" s="48" t="str">
        <f>J967</f>
        <v> </v>
      </c>
      <c r="O967" s="50" t="str">
        <f>K967</f>
        <v> </v>
      </c>
    </row>
    <row r="968" spans="1:15" ht="12.75" hidden="1">
      <c r="A968" s="9">
        <f>B966</f>
        <v>0</v>
      </c>
      <c r="B968" s="41"/>
      <c r="C968" s="55"/>
      <c r="D968" s="55"/>
      <c r="E968" s="42"/>
      <c r="F968" s="43"/>
      <c r="G968" s="8">
        <f t="shared" si="69"/>
        <v>0</v>
      </c>
      <c r="H968" s="7">
        <f t="shared" si="70"/>
        <v>0</v>
      </c>
      <c r="I968" s="7">
        <f t="shared" si="71"/>
        <v>0</v>
      </c>
      <c r="J968" s="7" t="str">
        <f t="shared" si="72"/>
        <v> </v>
      </c>
      <c r="K968" s="15" t="str">
        <f t="shared" si="73"/>
        <v> </v>
      </c>
      <c r="M968" s="61">
        <f t="shared" si="68"/>
        <v>0.1</v>
      </c>
      <c r="N968" s="48" t="str">
        <f t="shared" si="66"/>
        <v> </v>
      </c>
      <c r="O968" s="50" t="str">
        <f t="shared" si="67"/>
        <v> </v>
      </c>
    </row>
    <row r="969" spans="1:15" s="62" customFormat="1" ht="12.75" hidden="1">
      <c r="A969" s="63"/>
      <c r="B969" s="64"/>
      <c r="C969" s="71"/>
      <c r="D969" s="71"/>
      <c r="E969" s="65"/>
      <c r="F969" s="66"/>
      <c r="G969" s="67"/>
      <c r="H969" s="68">
        <f>H968</f>
        <v>0</v>
      </c>
      <c r="I969" s="68"/>
      <c r="J969" s="68" t="str">
        <f>J968</f>
        <v> </v>
      </c>
      <c r="K969" s="69" t="str">
        <f>K968</f>
        <v> </v>
      </c>
      <c r="M969" s="61">
        <f>H969-0.1</f>
        <v>-0.1</v>
      </c>
      <c r="N969" s="48" t="str">
        <f>J969</f>
        <v> </v>
      </c>
      <c r="O969" s="50" t="str">
        <f>K969</f>
        <v> </v>
      </c>
    </row>
    <row r="970" spans="1:15" ht="12.75" hidden="1">
      <c r="A970" s="9">
        <f>B968</f>
        <v>0</v>
      </c>
      <c r="B970" s="41"/>
      <c r="C970" s="55"/>
      <c r="D970" s="55"/>
      <c r="E970" s="42"/>
      <c r="F970" s="43"/>
      <c r="G970" s="8">
        <f t="shared" si="69"/>
        <v>0</v>
      </c>
      <c r="H970" s="7">
        <f t="shared" si="70"/>
        <v>0</v>
      </c>
      <c r="I970" s="7">
        <f t="shared" si="71"/>
        <v>0</v>
      </c>
      <c r="J970" s="7" t="str">
        <f t="shared" si="72"/>
        <v> </v>
      </c>
      <c r="K970" s="15" t="str">
        <f t="shared" si="73"/>
        <v> </v>
      </c>
      <c r="M970" s="61">
        <f t="shared" si="68"/>
        <v>0.1</v>
      </c>
      <c r="N970" s="48" t="str">
        <f t="shared" si="66"/>
        <v> </v>
      </c>
      <c r="O970" s="50" t="str">
        <f t="shared" si="67"/>
        <v> </v>
      </c>
    </row>
    <row r="971" spans="1:15" s="62" customFormat="1" ht="12.75" hidden="1">
      <c r="A971" s="63"/>
      <c r="B971" s="64"/>
      <c r="C971" s="71"/>
      <c r="D971" s="71"/>
      <c r="E971" s="65"/>
      <c r="F971" s="66"/>
      <c r="G971" s="67"/>
      <c r="H971" s="68">
        <f>H970</f>
        <v>0</v>
      </c>
      <c r="I971" s="68"/>
      <c r="J971" s="68" t="str">
        <f>J970</f>
        <v> </v>
      </c>
      <c r="K971" s="69" t="str">
        <f>K970</f>
        <v> </v>
      </c>
      <c r="M971" s="61">
        <f>H971-0.1</f>
        <v>-0.1</v>
      </c>
      <c r="N971" s="48" t="str">
        <f>J971</f>
        <v> </v>
      </c>
      <c r="O971" s="50" t="str">
        <f>K971</f>
        <v> </v>
      </c>
    </row>
    <row r="972" spans="1:15" ht="12.75" hidden="1">
      <c r="A972" s="9">
        <f>B970</f>
        <v>0</v>
      </c>
      <c r="B972" s="41"/>
      <c r="C972" s="55"/>
      <c r="D972" s="55"/>
      <c r="E972" s="42"/>
      <c r="F972" s="43"/>
      <c r="G972" s="8">
        <f t="shared" si="69"/>
        <v>0</v>
      </c>
      <c r="H972" s="7">
        <f t="shared" si="70"/>
        <v>0</v>
      </c>
      <c r="I972" s="7">
        <f t="shared" si="71"/>
        <v>0</v>
      </c>
      <c r="J972" s="7" t="str">
        <f t="shared" si="72"/>
        <v> </v>
      </c>
      <c r="K972" s="15" t="str">
        <f t="shared" si="73"/>
        <v> </v>
      </c>
      <c r="M972" s="61">
        <f t="shared" si="68"/>
        <v>0.1</v>
      </c>
      <c r="N972" s="48" t="str">
        <f t="shared" si="66"/>
        <v> </v>
      </c>
      <c r="O972" s="50" t="str">
        <f t="shared" si="67"/>
        <v> </v>
      </c>
    </row>
    <row r="973" spans="1:15" s="62" customFormat="1" ht="12.75" hidden="1">
      <c r="A973" s="63"/>
      <c r="B973" s="64"/>
      <c r="C973" s="71"/>
      <c r="D973" s="71"/>
      <c r="E973" s="65"/>
      <c r="F973" s="66"/>
      <c r="G973" s="67"/>
      <c r="H973" s="68">
        <f>H972</f>
        <v>0</v>
      </c>
      <c r="I973" s="68"/>
      <c r="J973" s="68" t="str">
        <f>J972</f>
        <v> </v>
      </c>
      <c r="K973" s="69" t="str">
        <f>K972</f>
        <v> </v>
      </c>
      <c r="M973" s="61">
        <f>H973-0.1</f>
        <v>-0.1</v>
      </c>
      <c r="N973" s="48" t="str">
        <f>J973</f>
        <v> </v>
      </c>
      <c r="O973" s="50" t="str">
        <f>K973</f>
        <v> </v>
      </c>
    </row>
    <row r="974" spans="1:15" ht="12.75" hidden="1">
      <c r="A974" s="9">
        <f>B972</f>
        <v>0</v>
      </c>
      <c r="B974" s="41"/>
      <c r="C974" s="55"/>
      <c r="D974" s="55"/>
      <c r="E974" s="42"/>
      <c r="F974" s="43"/>
      <c r="G974" s="8">
        <f t="shared" si="69"/>
        <v>0</v>
      </c>
      <c r="H974" s="7">
        <f t="shared" si="70"/>
        <v>0</v>
      </c>
      <c r="I974" s="7">
        <f t="shared" si="71"/>
        <v>0</v>
      </c>
      <c r="J974" s="7" t="str">
        <f t="shared" si="72"/>
        <v> </v>
      </c>
      <c r="K974" s="15" t="str">
        <f t="shared" si="73"/>
        <v> </v>
      </c>
      <c r="M974" s="61">
        <f t="shared" si="68"/>
        <v>0.1</v>
      </c>
      <c r="N974" s="48" t="str">
        <f t="shared" si="66"/>
        <v> </v>
      </c>
      <c r="O974" s="50" t="str">
        <f t="shared" si="67"/>
        <v> </v>
      </c>
    </row>
    <row r="975" spans="1:15" s="62" customFormat="1" ht="12.75" hidden="1">
      <c r="A975" s="63"/>
      <c r="B975" s="64"/>
      <c r="C975" s="71"/>
      <c r="D975" s="71"/>
      <c r="E975" s="65"/>
      <c r="F975" s="66"/>
      <c r="G975" s="67"/>
      <c r="H975" s="68">
        <f>H974</f>
        <v>0</v>
      </c>
      <c r="I975" s="68"/>
      <c r="J975" s="68" t="str">
        <f>J974</f>
        <v> </v>
      </c>
      <c r="K975" s="69" t="str">
        <f>K974</f>
        <v> </v>
      </c>
      <c r="M975" s="61">
        <f>H975-0.1</f>
        <v>-0.1</v>
      </c>
      <c r="N975" s="48" t="str">
        <f>J975</f>
        <v> </v>
      </c>
      <c r="O975" s="50" t="str">
        <f>K975</f>
        <v> </v>
      </c>
    </row>
    <row r="976" spans="1:15" ht="12.75" hidden="1">
      <c r="A976" s="9">
        <f>B974</f>
        <v>0</v>
      </c>
      <c r="B976" s="41"/>
      <c r="C976" s="55"/>
      <c r="D976" s="55"/>
      <c r="E976" s="42"/>
      <c r="F976" s="43"/>
      <c r="G976" s="8">
        <f t="shared" si="69"/>
        <v>0</v>
      </c>
      <c r="H976" s="7">
        <f t="shared" si="70"/>
        <v>0</v>
      </c>
      <c r="I976" s="7">
        <f t="shared" si="71"/>
        <v>0</v>
      </c>
      <c r="J976" s="7" t="str">
        <f t="shared" si="72"/>
        <v> </v>
      </c>
      <c r="K976" s="15" t="str">
        <f t="shared" si="73"/>
        <v> </v>
      </c>
      <c r="M976" s="61">
        <f t="shared" si="68"/>
        <v>0.1</v>
      </c>
      <c r="N976" s="48" t="str">
        <f t="shared" si="66"/>
        <v> </v>
      </c>
      <c r="O976" s="50" t="str">
        <f t="shared" si="67"/>
        <v> </v>
      </c>
    </row>
    <row r="977" spans="1:15" s="62" customFormat="1" ht="12.75" hidden="1">
      <c r="A977" s="63"/>
      <c r="B977" s="64"/>
      <c r="C977" s="71"/>
      <c r="D977" s="71"/>
      <c r="E977" s="65"/>
      <c r="F977" s="66"/>
      <c r="G977" s="67"/>
      <c r="H977" s="68">
        <f>H976</f>
        <v>0</v>
      </c>
      <c r="I977" s="68"/>
      <c r="J977" s="68" t="str">
        <f>J976</f>
        <v> </v>
      </c>
      <c r="K977" s="69" t="str">
        <f>K976</f>
        <v> </v>
      </c>
      <c r="M977" s="61">
        <f>H977-0.1</f>
        <v>-0.1</v>
      </c>
      <c r="N977" s="48" t="str">
        <f>J977</f>
        <v> </v>
      </c>
      <c r="O977" s="50" t="str">
        <f>K977</f>
        <v> </v>
      </c>
    </row>
    <row r="978" spans="1:15" ht="12.75" hidden="1">
      <c r="A978" s="9">
        <f>B976</f>
        <v>0</v>
      </c>
      <c r="B978" s="41"/>
      <c r="C978" s="55"/>
      <c r="D978" s="55"/>
      <c r="E978" s="42"/>
      <c r="F978" s="43"/>
      <c r="G978" s="8">
        <f t="shared" si="69"/>
        <v>0</v>
      </c>
      <c r="H978" s="7">
        <f t="shared" si="70"/>
        <v>0</v>
      </c>
      <c r="I978" s="7">
        <f t="shared" si="71"/>
        <v>0</v>
      </c>
      <c r="J978" s="7" t="str">
        <f t="shared" si="72"/>
        <v> </v>
      </c>
      <c r="K978" s="15" t="str">
        <f t="shared" si="73"/>
        <v> </v>
      </c>
      <c r="M978" s="61">
        <f t="shared" si="68"/>
        <v>0.1</v>
      </c>
      <c r="N978" s="48" t="str">
        <f t="shared" si="66"/>
        <v> </v>
      </c>
      <c r="O978" s="50" t="str">
        <f t="shared" si="67"/>
        <v> </v>
      </c>
    </row>
    <row r="979" spans="1:15" s="62" customFormat="1" ht="12.75" hidden="1">
      <c r="A979" s="63"/>
      <c r="B979" s="64"/>
      <c r="C979" s="71"/>
      <c r="D979" s="71"/>
      <c r="E979" s="65"/>
      <c r="F979" s="66"/>
      <c r="G979" s="67"/>
      <c r="H979" s="68">
        <f>H978</f>
        <v>0</v>
      </c>
      <c r="I979" s="68"/>
      <c r="J979" s="68" t="str">
        <f>J978</f>
        <v> </v>
      </c>
      <c r="K979" s="69" t="str">
        <f>K978</f>
        <v> </v>
      </c>
      <c r="M979" s="61">
        <f>H979-0.1</f>
        <v>-0.1</v>
      </c>
      <c r="N979" s="48" t="str">
        <f>J979</f>
        <v> </v>
      </c>
      <c r="O979" s="50" t="str">
        <f>K979</f>
        <v> </v>
      </c>
    </row>
    <row r="980" spans="1:15" ht="12.75" hidden="1">
      <c r="A980" s="9">
        <f>B978</f>
        <v>0</v>
      </c>
      <c r="B980" s="41"/>
      <c r="C980" s="55"/>
      <c r="D980" s="55"/>
      <c r="E980" s="42"/>
      <c r="F980" s="43"/>
      <c r="G980" s="8">
        <f t="shared" si="69"/>
        <v>0</v>
      </c>
      <c r="H980" s="7">
        <f t="shared" si="70"/>
        <v>0</v>
      </c>
      <c r="I980" s="7">
        <f t="shared" si="71"/>
        <v>0</v>
      </c>
      <c r="J980" s="7" t="str">
        <f t="shared" si="72"/>
        <v> </v>
      </c>
      <c r="K980" s="15" t="str">
        <f t="shared" si="73"/>
        <v> </v>
      </c>
      <c r="M980" s="61">
        <f t="shared" si="68"/>
        <v>0.1</v>
      </c>
      <c r="N980" s="48" t="str">
        <f t="shared" si="66"/>
        <v> </v>
      </c>
      <c r="O980" s="50" t="str">
        <f t="shared" si="67"/>
        <v> </v>
      </c>
    </row>
    <row r="981" spans="1:15" s="62" customFormat="1" ht="12.75" hidden="1">
      <c r="A981" s="63"/>
      <c r="B981" s="64"/>
      <c r="C981" s="71"/>
      <c r="D981" s="71"/>
      <c r="E981" s="65"/>
      <c r="F981" s="66"/>
      <c r="G981" s="67"/>
      <c r="H981" s="68">
        <f>H980</f>
        <v>0</v>
      </c>
      <c r="I981" s="68"/>
      <c r="J981" s="68" t="str">
        <f>J980</f>
        <v> </v>
      </c>
      <c r="K981" s="69" t="str">
        <f>K980</f>
        <v> </v>
      </c>
      <c r="M981" s="61">
        <f>H981-0.1</f>
        <v>-0.1</v>
      </c>
      <c r="N981" s="48" t="str">
        <f>J981</f>
        <v> </v>
      </c>
      <c r="O981" s="50" t="str">
        <f>K981</f>
        <v> </v>
      </c>
    </row>
    <row r="982" spans="1:15" ht="12.75" hidden="1">
      <c r="A982" s="9">
        <f>B980</f>
        <v>0</v>
      </c>
      <c r="B982" s="41"/>
      <c r="C982" s="55"/>
      <c r="D982" s="55"/>
      <c r="E982" s="42"/>
      <c r="F982" s="43"/>
      <c r="G982" s="8">
        <f t="shared" si="69"/>
        <v>0</v>
      </c>
      <c r="H982" s="7">
        <f t="shared" si="70"/>
        <v>0</v>
      </c>
      <c r="I982" s="7">
        <f t="shared" si="71"/>
        <v>0</v>
      </c>
      <c r="J982" s="7" t="str">
        <f t="shared" si="72"/>
        <v> </v>
      </c>
      <c r="K982" s="15" t="str">
        <f t="shared" si="73"/>
        <v> </v>
      </c>
      <c r="M982" s="61">
        <f t="shared" si="68"/>
        <v>0.1</v>
      </c>
      <c r="N982" s="48" t="str">
        <f t="shared" si="66"/>
        <v> </v>
      </c>
      <c r="O982" s="50" t="str">
        <f t="shared" si="67"/>
        <v> </v>
      </c>
    </row>
    <row r="983" spans="1:15" s="62" customFormat="1" ht="12.75" hidden="1">
      <c r="A983" s="63"/>
      <c r="B983" s="64"/>
      <c r="C983" s="71"/>
      <c r="D983" s="71"/>
      <c r="E983" s="65"/>
      <c r="F983" s="66"/>
      <c r="G983" s="67"/>
      <c r="H983" s="68">
        <f>H982</f>
        <v>0</v>
      </c>
      <c r="I983" s="68"/>
      <c r="J983" s="68" t="str">
        <f>J982</f>
        <v> </v>
      </c>
      <c r="K983" s="69" t="str">
        <f>K982</f>
        <v> </v>
      </c>
      <c r="M983" s="61">
        <f>H983-0.1</f>
        <v>-0.1</v>
      </c>
      <c r="N983" s="48" t="str">
        <f>J983</f>
        <v> </v>
      </c>
      <c r="O983" s="50" t="str">
        <f>K983</f>
        <v> </v>
      </c>
    </row>
    <row r="984" spans="1:15" ht="12.75" hidden="1">
      <c r="A984" s="9">
        <f>B982</f>
        <v>0</v>
      </c>
      <c r="B984" s="41"/>
      <c r="C984" s="55"/>
      <c r="D984" s="55"/>
      <c r="E984" s="42"/>
      <c r="F984" s="43"/>
      <c r="G984" s="8">
        <f t="shared" si="69"/>
        <v>0</v>
      </c>
      <c r="H984" s="7">
        <f t="shared" si="70"/>
        <v>0</v>
      </c>
      <c r="I984" s="7">
        <f t="shared" si="71"/>
        <v>0</v>
      </c>
      <c r="J984" s="7" t="str">
        <f t="shared" si="72"/>
        <v> </v>
      </c>
      <c r="K984" s="15" t="str">
        <f t="shared" si="73"/>
        <v> </v>
      </c>
      <c r="M984" s="61">
        <f t="shared" si="68"/>
        <v>0.1</v>
      </c>
      <c r="N984" s="48" t="str">
        <f t="shared" si="66"/>
        <v> </v>
      </c>
      <c r="O984" s="50" t="str">
        <f t="shared" si="67"/>
        <v> </v>
      </c>
    </row>
    <row r="985" spans="1:15" s="62" customFormat="1" ht="12.75" hidden="1">
      <c r="A985" s="63"/>
      <c r="B985" s="64"/>
      <c r="C985" s="71"/>
      <c r="D985" s="71"/>
      <c r="E985" s="65"/>
      <c r="F985" s="66"/>
      <c r="G985" s="67"/>
      <c r="H985" s="68">
        <f>H984</f>
        <v>0</v>
      </c>
      <c r="I985" s="68"/>
      <c r="J985" s="68" t="str">
        <f>J984</f>
        <v> </v>
      </c>
      <c r="K985" s="69" t="str">
        <f>K984</f>
        <v> </v>
      </c>
      <c r="M985" s="61">
        <f>H985-0.1</f>
        <v>-0.1</v>
      </c>
      <c r="N985" s="48" t="str">
        <f>J985</f>
        <v> </v>
      </c>
      <c r="O985" s="50" t="str">
        <f>K985</f>
        <v> </v>
      </c>
    </row>
    <row r="986" spans="1:15" ht="12.75" hidden="1">
      <c r="A986" s="9">
        <f>B984</f>
        <v>0</v>
      </c>
      <c r="B986" s="41"/>
      <c r="C986" s="55"/>
      <c r="D986" s="55"/>
      <c r="E986" s="42"/>
      <c r="F986" s="43"/>
      <c r="G986" s="8">
        <f t="shared" si="69"/>
        <v>0</v>
      </c>
      <c r="H986" s="7">
        <f t="shared" si="70"/>
        <v>0</v>
      </c>
      <c r="I986" s="7">
        <f t="shared" si="71"/>
        <v>0</v>
      </c>
      <c r="J986" s="7" t="str">
        <f t="shared" si="72"/>
        <v> </v>
      </c>
      <c r="K986" s="15" t="str">
        <f t="shared" si="73"/>
        <v> </v>
      </c>
      <c r="M986" s="61">
        <f t="shared" si="68"/>
        <v>0.1</v>
      </c>
      <c r="N986" s="48" t="str">
        <f t="shared" si="66"/>
        <v> </v>
      </c>
      <c r="O986" s="50" t="str">
        <f t="shared" si="67"/>
        <v> </v>
      </c>
    </row>
    <row r="987" spans="1:15" s="62" customFormat="1" ht="12.75" hidden="1">
      <c r="A987" s="63"/>
      <c r="B987" s="64"/>
      <c r="C987" s="71"/>
      <c r="D987" s="71"/>
      <c r="E987" s="65"/>
      <c r="F987" s="66"/>
      <c r="G987" s="67"/>
      <c r="H987" s="68">
        <f>H986</f>
        <v>0</v>
      </c>
      <c r="I987" s="68"/>
      <c r="J987" s="68" t="str">
        <f>J986</f>
        <v> </v>
      </c>
      <c r="K987" s="69" t="str">
        <f>K986</f>
        <v> </v>
      </c>
      <c r="M987" s="61">
        <f>H987-0.1</f>
        <v>-0.1</v>
      </c>
      <c r="N987" s="48" t="str">
        <f>J987</f>
        <v> </v>
      </c>
      <c r="O987" s="50" t="str">
        <f>K987</f>
        <v> </v>
      </c>
    </row>
    <row r="988" spans="1:15" ht="12.75" hidden="1">
      <c r="A988" s="9">
        <f>B986</f>
        <v>0</v>
      </c>
      <c r="B988" s="41"/>
      <c r="C988" s="55"/>
      <c r="D988" s="55"/>
      <c r="E988" s="42"/>
      <c r="F988" s="43"/>
      <c r="G988" s="8">
        <f t="shared" si="69"/>
        <v>0</v>
      </c>
      <c r="H988" s="7">
        <f t="shared" si="70"/>
        <v>0</v>
      </c>
      <c r="I988" s="7">
        <f t="shared" si="71"/>
        <v>0</v>
      </c>
      <c r="J988" s="7" t="str">
        <f t="shared" si="72"/>
        <v> </v>
      </c>
      <c r="K988" s="15" t="str">
        <f t="shared" si="73"/>
        <v> </v>
      </c>
      <c r="M988" s="61">
        <f t="shared" si="68"/>
        <v>0.1</v>
      </c>
      <c r="N988" s="48" t="str">
        <f t="shared" si="66"/>
        <v> </v>
      </c>
      <c r="O988" s="50" t="str">
        <f t="shared" si="67"/>
        <v> </v>
      </c>
    </row>
    <row r="989" spans="1:15" s="62" customFormat="1" ht="12.75" hidden="1">
      <c r="A989" s="63"/>
      <c r="B989" s="64"/>
      <c r="C989" s="71"/>
      <c r="D989" s="71"/>
      <c r="E989" s="65"/>
      <c r="F989" s="66"/>
      <c r="G989" s="67"/>
      <c r="H989" s="68">
        <f>H988</f>
        <v>0</v>
      </c>
      <c r="I989" s="68"/>
      <c r="J989" s="68" t="str">
        <f>J988</f>
        <v> </v>
      </c>
      <c r="K989" s="69" t="str">
        <f>K988</f>
        <v> </v>
      </c>
      <c r="M989" s="61">
        <f>H989-0.1</f>
        <v>-0.1</v>
      </c>
      <c r="N989" s="48" t="str">
        <f>J989</f>
        <v> </v>
      </c>
      <c r="O989" s="50" t="str">
        <f>K989</f>
        <v> </v>
      </c>
    </row>
    <row r="990" spans="1:15" ht="12.75" hidden="1">
      <c r="A990" s="9">
        <f>B988</f>
        <v>0</v>
      </c>
      <c r="B990" s="41"/>
      <c r="C990" s="55"/>
      <c r="D990" s="55"/>
      <c r="E990" s="42"/>
      <c r="F990" s="43"/>
      <c r="G990" s="8">
        <f t="shared" si="69"/>
        <v>0</v>
      </c>
      <c r="H990" s="7">
        <f t="shared" si="70"/>
        <v>0</v>
      </c>
      <c r="I990" s="7">
        <f t="shared" si="71"/>
        <v>0</v>
      </c>
      <c r="J990" s="7" t="str">
        <f t="shared" si="72"/>
        <v> </v>
      </c>
      <c r="K990" s="15" t="str">
        <f t="shared" si="73"/>
        <v> </v>
      </c>
      <c r="M990" s="61">
        <f t="shared" si="68"/>
        <v>0.1</v>
      </c>
      <c r="N990" s="48" t="str">
        <f t="shared" si="66"/>
        <v> </v>
      </c>
      <c r="O990" s="50" t="str">
        <f t="shared" si="67"/>
        <v> </v>
      </c>
    </row>
    <row r="991" spans="1:15" s="62" customFormat="1" ht="12.75" hidden="1">
      <c r="A991" s="63"/>
      <c r="B991" s="64"/>
      <c r="C991" s="71"/>
      <c r="D991" s="71"/>
      <c r="E991" s="65"/>
      <c r="F991" s="66"/>
      <c r="G991" s="67"/>
      <c r="H991" s="68">
        <f>H990</f>
        <v>0</v>
      </c>
      <c r="I991" s="68"/>
      <c r="J991" s="68" t="str">
        <f>J990</f>
        <v> </v>
      </c>
      <c r="K991" s="69" t="str">
        <f>K990</f>
        <v> </v>
      </c>
      <c r="M991" s="61">
        <f>H991-0.1</f>
        <v>-0.1</v>
      </c>
      <c r="N991" s="48" t="str">
        <f>J991</f>
        <v> </v>
      </c>
      <c r="O991" s="50" t="str">
        <f>K991</f>
        <v> </v>
      </c>
    </row>
    <row r="992" spans="1:15" ht="12.75" hidden="1">
      <c r="A992" s="9">
        <f>B990</f>
        <v>0</v>
      </c>
      <c r="B992" s="41"/>
      <c r="C992" s="55"/>
      <c r="D992" s="55"/>
      <c r="E992" s="42"/>
      <c r="F992" s="43"/>
      <c r="G992" s="8">
        <f t="shared" si="69"/>
        <v>0</v>
      </c>
      <c r="H992" s="7">
        <f t="shared" si="70"/>
        <v>0</v>
      </c>
      <c r="I992" s="7">
        <f t="shared" si="71"/>
        <v>0</v>
      </c>
      <c r="J992" s="7" t="str">
        <f t="shared" si="72"/>
        <v> </v>
      </c>
      <c r="K992" s="15" t="str">
        <f t="shared" si="73"/>
        <v> </v>
      </c>
      <c r="M992" s="61">
        <f t="shared" si="68"/>
        <v>0.1</v>
      </c>
      <c r="N992" s="48" t="str">
        <f t="shared" si="66"/>
        <v> </v>
      </c>
      <c r="O992" s="50" t="str">
        <f t="shared" si="67"/>
        <v> </v>
      </c>
    </row>
    <row r="993" spans="1:15" s="62" customFormat="1" ht="12.75" hidden="1">
      <c r="A993" s="63"/>
      <c r="B993" s="64"/>
      <c r="C993" s="71"/>
      <c r="D993" s="71"/>
      <c r="E993" s="65"/>
      <c r="F993" s="66"/>
      <c r="G993" s="67"/>
      <c r="H993" s="68">
        <f>H992</f>
        <v>0</v>
      </c>
      <c r="I993" s="68"/>
      <c r="J993" s="68" t="str">
        <f>J992</f>
        <v> </v>
      </c>
      <c r="K993" s="69" t="str">
        <f>K992</f>
        <v> </v>
      </c>
      <c r="M993" s="61">
        <f>H993-0.1</f>
        <v>-0.1</v>
      </c>
      <c r="N993" s="48" t="str">
        <f>J993</f>
        <v> </v>
      </c>
      <c r="O993" s="50" t="str">
        <f>K993</f>
        <v> </v>
      </c>
    </row>
    <row r="994" spans="1:15" ht="12.75" hidden="1">
      <c r="A994" s="9">
        <f>B992</f>
        <v>0</v>
      </c>
      <c r="B994" s="41"/>
      <c r="C994" s="55"/>
      <c r="D994" s="55"/>
      <c r="E994" s="42"/>
      <c r="F994" s="43"/>
      <c r="G994" s="8">
        <f t="shared" si="69"/>
        <v>0</v>
      </c>
      <c r="H994" s="7">
        <f t="shared" si="70"/>
        <v>0</v>
      </c>
      <c r="I994" s="7">
        <f t="shared" si="71"/>
        <v>0</v>
      </c>
      <c r="J994" s="7" t="str">
        <f t="shared" si="72"/>
        <v> </v>
      </c>
      <c r="K994" s="15" t="str">
        <f t="shared" si="73"/>
        <v> </v>
      </c>
      <c r="M994" s="61">
        <f t="shared" si="68"/>
        <v>0.1</v>
      </c>
      <c r="N994" s="48" t="str">
        <f t="shared" si="66"/>
        <v> </v>
      </c>
      <c r="O994" s="50" t="str">
        <f t="shared" si="67"/>
        <v> </v>
      </c>
    </row>
    <row r="995" spans="1:15" s="62" customFormat="1" ht="12.75" hidden="1">
      <c r="A995" s="63"/>
      <c r="B995" s="64"/>
      <c r="C995" s="71"/>
      <c r="D995" s="71"/>
      <c r="E995" s="65"/>
      <c r="F995" s="66"/>
      <c r="G995" s="67"/>
      <c r="H995" s="68">
        <f>H994</f>
        <v>0</v>
      </c>
      <c r="I995" s="68"/>
      <c r="J995" s="68" t="str">
        <f>J994</f>
        <v> </v>
      </c>
      <c r="K995" s="69" t="str">
        <f>K994</f>
        <v> </v>
      </c>
      <c r="M995" s="61">
        <f>H995-0.1</f>
        <v>-0.1</v>
      </c>
      <c r="N995" s="48" t="str">
        <f>J995</f>
        <v> </v>
      </c>
      <c r="O995" s="50" t="str">
        <f>K995</f>
        <v> </v>
      </c>
    </row>
    <row r="996" spans="1:15" ht="12.75" hidden="1">
      <c r="A996" s="9">
        <f>B994</f>
        <v>0</v>
      </c>
      <c r="B996" s="41"/>
      <c r="C996" s="55"/>
      <c r="D996" s="55"/>
      <c r="E996" s="42"/>
      <c r="F996" s="43"/>
      <c r="G996" s="8">
        <f t="shared" si="69"/>
        <v>0</v>
      </c>
      <c r="H996" s="7">
        <f t="shared" si="70"/>
        <v>0</v>
      </c>
      <c r="I996" s="7">
        <f t="shared" si="71"/>
        <v>0</v>
      </c>
      <c r="J996" s="7" t="str">
        <f t="shared" si="72"/>
        <v> </v>
      </c>
      <c r="K996" s="15" t="str">
        <f t="shared" si="73"/>
        <v> </v>
      </c>
      <c r="M996" s="61">
        <f t="shared" si="68"/>
        <v>0.1</v>
      </c>
      <c r="N996" s="48" t="str">
        <f t="shared" si="66"/>
        <v> </v>
      </c>
      <c r="O996" s="50" t="str">
        <f t="shared" si="67"/>
        <v> </v>
      </c>
    </row>
    <row r="997" spans="1:15" s="62" customFormat="1" ht="12.75" hidden="1">
      <c r="A997" s="63"/>
      <c r="B997" s="64"/>
      <c r="C997" s="71"/>
      <c r="D997" s="71"/>
      <c r="E997" s="65"/>
      <c r="F997" s="66"/>
      <c r="G997" s="67"/>
      <c r="H997" s="68">
        <f>H996</f>
        <v>0</v>
      </c>
      <c r="I997" s="68"/>
      <c r="J997" s="68" t="str">
        <f>J996</f>
        <v> </v>
      </c>
      <c r="K997" s="69" t="str">
        <f>K996</f>
        <v> </v>
      </c>
      <c r="M997" s="61">
        <f>H997-0.1</f>
        <v>-0.1</v>
      </c>
      <c r="N997" s="48" t="str">
        <f>J997</f>
        <v> </v>
      </c>
      <c r="O997" s="50" t="str">
        <f>K997</f>
        <v> </v>
      </c>
    </row>
    <row r="998" spans="1:15" ht="12.75" hidden="1">
      <c r="A998" s="9">
        <f>B996</f>
        <v>0</v>
      </c>
      <c r="B998" s="41"/>
      <c r="C998" s="55"/>
      <c r="D998" s="55"/>
      <c r="E998" s="42"/>
      <c r="F998" s="43"/>
      <c r="G998" s="8">
        <f t="shared" si="69"/>
        <v>0</v>
      </c>
      <c r="H998" s="7">
        <f t="shared" si="70"/>
        <v>0</v>
      </c>
      <c r="I998" s="7">
        <f t="shared" si="71"/>
        <v>0</v>
      </c>
      <c r="J998" s="7" t="str">
        <f t="shared" si="72"/>
        <v> </v>
      </c>
      <c r="K998" s="15" t="str">
        <f t="shared" si="73"/>
        <v> </v>
      </c>
      <c r="M998" s="61">
        <f t="shared" si="68"/>
        <v>0.1</v>
      </c>
      <c r="N998" s="48" t="str">
        <f t="shared" si="66"/>
        <v> </v>
      </c>
      <c r="O998" s="50" t="str">
        <f t="shared" si="67"/>
        <v> </v>
      </c>
    </row>
    <row r="999" spans="1:15" s="62" customFormat="1" ht="12.75" hidden="1">
      <c r="A999" s="63"/>
      <c r="B999" s="64"/>
      <c r="C999" s="71"/>
      <c r="D999" s="71"/>
      <c r="E999" s="65"/>
      <c r="F999" s="66"/>
      <c r="G999" s="67"/>
      <c r="H999" s="68">
        <f>H998</f>
        <v>0</v>
      </c>
      <c r="I999" s="68"/>
      <c r="J999" s="68" t="str">
        <f>J998</f>
        <v> </v>
      </c>
      <c r="K999" s="69" t="str">
        <f>K998</f>
        <v> </v>
      </c>
      <c r="M999" s="61">
        <f>H999-0.1</f>
        <v>-0.1</v>
      </c>
      <c r="N999" s="48" t="str">
        <f>J999</f>
        <v> </v>
      </c>
      <c r="O999" s="50" t="str">
        <f>K999</f>
        <v> </v>
      </c>
    </row>
    <row r="1000" spans="1:15" ht="12.75" hidden="1">
      <c r="A1000" s="9">
        <f>B998</f>
        <v>0</v>
      </c>
      <c r="B1000" s="41"/>
      <c r="C1000" s="55"/>
      <c r="D1000" s="55"/>
      <c r="E1000" s="42"/>
      <c r="F1000" s="43"/>
      <c r="G1000" s="8">
        <f t="shared" si="69"/>
        <v>0</v>
      </c>
      <c r="H1000" s="7">
        <f t="shared" si="70"/>
        <v>0</v>
      </c>
      <c r="I1000" s="7">
        <f t="shared" si="71"/>
        <v>0</v>
      </c>
      <c r="J1000" s="7" t="str">
        <f t="shared" si="72"/>
        <v> </v>
      </c>
      <c r="K1000" s="15" t="str">
        <f t="shared" si="73"/>
        <v> </v>
      </c>
      <c r="M1000" s="61">
        <f t="shared" si="68"/>
        <v>0.1</v>
      </c>
      <c r="N1000" s="48" t="str">
        <f t="shared" si="66"/>
        <v> </v>
      </c>
      <c r="O1000" s="50" t="str">
        <f t="shared" si="67"/>
        <v> </v>
      </c>
    </row>
    <row r="1001" spans="1:15" s="62" customFormat="1" ht="12.75" hidden="1">
      <c r="A1001" s="63"/>
      <c r="B1001" s="64"/>
      <c r="C1001" s="71"/>
      <c r="D1001" s="71"/>
      <c r="E1001" s="65"/>
      <c r="F1001" s="66"/>
      <c r="G1001" s="67"/>
      <c r="H1001" s="68">
        <f>H1000</f>
        <v>0</v>
      </c>
      <c r="I1001" s="68"/>
      <c r="J1001" s="68" t="str">
        <f>J1000</f>
        <v> </v>
      </c>
      <c r="K1001" s="69" t="str">
        <f>K1000</f>
        <v> </v>
      </c>
      <c r="M1001" s="61">
        <f>H1001-0.1</f>
        <v>-0.1</v>
      </c>
      <c r="N1001" s="48" t="str">
        <f>J1001</f>
        <v> </v>
      </c>
      <c r="O1001" s="50" t="str">
        <f>K1001</f>
        <v> </v>
      </c>
    </row>
    <row r="1002" spans="1:15" ht="12.75" hidden="1">
      <c r="A1002" s="9">
        <f>B1000</f>
        <v>0</v>
      </c>
      <c r="B1002" s="41"/>
      <c r="C1002" s="55"/>
      <c r="D1002" s="55"/>
      <c r="E1002" s="42"/>
      <c r="F1002" s="43"/>
      <c r="G1002" s="8">
        <f t="shared" si="69"/>
        <v>0</v>
      </c>
      <c r="H1002" s="7">
        <f t="shared" si="70"/>
        <v>0</v>
      </c>
      <c r="I1002" s="7">
        <f t="shared" si="71"/>
        <v>0</v>
      </c>
      <c r="J1002" s="7" t="str">
        <f t="shared" si="72"/>
        <v> </v>
      </c>
      <c r="K1002" s="15" t="str">
        <f t="shared" si="73"/>
        <v> </v>
      </c>
      <c r="M1002" s="61">
        <f t="shared" si="68"/>
        <v>0.1</v>
      </c>
      <c r="N1002" s="48" t="str">
        <f t="shared" si="66"/>
        <v> </v>
      </c>
      <c r="O1002" s="50" t="str">
        <f t="shared" si="67"/>
        <v> </v>
      </c>
    </row>
    <row r="1003" spans="1:15" s="62" customFormat="1" ht="12.75" hidden="1">
      <c r="A1003" s="63"/>
      <c r="B1003" s="64"/>
      <c r="C1003" s="71"/>
      <c r="D1003" s="71"/>
      <c r="E1003" s="65"/>
      <c r="F1003" s="66"/>
      <c r="G1003" s="67"/>
      <c r="H1003" s="68">
        <f>H1002</f>
        <v>0</v>
      </c>
      <c r="I1003" s="68"/>
      <c r="J1003" s="68" t="str">
        <f>J1002</f>
        <v> </v>
      </c>
      <c r="K1003" s="69" t="str">
        <f>K1002</f>
        <v> </v>
      </c>
      <c r="M1003" s="61">
        <f>H1003-0.1</f>
        <v>-0.1</v>
      </c>
      <c r="N1003" s="48" t="str">
        <f>J1003</f>
        <v> </v>
      </c>
      <c r="O1003" s="50" t="str">
        <f>K1003</f>
        <v> </v>
      </c>
    </row>
    <row r="1004" spans="1:15" ht="12.75" hidden="1">
      <c r="A1004" s="9">
        <f>B1002</f>
        <v>0</v>
      </c>
      <c r="B1004" s="41"/>
      <c r="C1004" s="55"/>
      <c r="D1004" s="55"/>
      <c r="E1004" s="42"/>
      <c r="F1004" s="43"/>
      <c r="G1004" s="8">
        <f t="shared" si="69"/>
        <v>0</v>
      </c>
      <c r="H1004" s="7">
        <f t="shared" si="70"/>
        <v>0</v>
      </c>
      <c r="I1004" s="7">
        <f t="shared" si="71"/>
        <v>0</v>
      </c>
      <c r="J1004" s="7" t="str">
        <f t="shared" si="72"/>
        <v> </v>
      </c>
      <c r="K1004" s="15" t="str">
        <f t="shared" si="73"/>
        <v> </v>
      </c>
      <c r="M1004" s="61">
        <f t="shared" si="68"/>
        <v>0.1</v>
      </c>
      <c r="N1004" s="48" t="str">
        <f t="shared" si="66"/>
        <v> </v>
      </c>
      <c r="O1004" s="50" t="str">
        <f t="shared" si="67"/>
        <v> </v>
      </c>
    </row>
    <row r="1005" spans="1:15" s="62" customFormat="1" ht="12.75" hidden="1">
      <c r="A1005" s="63"/>
      <c r="B1005" s="64"/>
      <c r="C1005" s="71"/>
      <c r="D1005" s="71"/>
      <c r="E1005" s="65"/>
      <c r="F1005" s="66"/>
      <c r="G1005" s="67"/>
      <c r="H1005" s="68">
        <f>H1004</f>
        <v>0</v>
      </c>
      <c r="I1005" s="68"/>
      <c r="J1005" s="68" t="str">
        <f>J1004</f>
        <v> </v>
      </c>
      <c r="K1005" s="69" t="str">
        <f>K1004</f>
        <v> </v>
      </c>
      <c r="M1005" s="61">
        <f>H1005-0.1</f>
        <v>-0.1</v>
      </c>
      <c r="N1005" s="48" t="str">
        <f>J1005</f>
        <v> </v>
      </c>
      <c r="O1005" s="50" t="str">
        <f>K1005</f>
        <v> </v>
      </c>
    </row>
    <row r="1006" spans="1:15" ht="12.75" hidden="1">
      <c r="A1006" s="9">
        <f>B1004</f>
        <v>0</v>
      </c>
      <c r="B1006" s="41"/>
      <c r="C1006" s="55"/>
      <c r="D1006" s="55"/>
      <c r="E1006" s="42"/>
      <c r="F1006" s="43"/>
      <c r="G1006" s="8">
        <f t="shared" si="69"/>
        <v>0</v>
      </c>
      <c r="H1006" s="7">
        <f t="shared" si="70"/>
        <v>0</v>
      </c>
      <c r="I1006" s="7">
        <f t="shared" si="71"/>
        <v>0</v>
      </c>
      <c r="J1006" s="7" t="str">
        <f t="shared" si="72"/>
        <v> </v>
      </c>
      <c r="K1006" s="15" t="str">
        <f t="shared" si="73"/>
        <v> </v>
      </c>
      <c r="M1006" s="61">
        <f t="shared" si="68"/>
        <v>0.1</v>
      </c>
      <c r="N1006" s="48" t="str">
        <f t="shared" si="66"/>
        <v> </v>
      </c>
      <c r="O1006" s="50" t="str">
        <f t="shared" si="67"/>
        <v> </v>
      </c>
    </row>
    <row r="1007" spans="1:15" s="62" customFormat="1" ht="12.75" hidden="1">
      <c r="A1007" s="63"/>
      <c r="B1007" s="64"/>
      <c r="C1007" s="71"/>
      <c r="D1007" s="71"/>
      <c r="E1007" s="65"/>
      <c r="F1007" s="66"/>
      <c r="G1007" s="67"/>
      <c r="H1007" s="68">
        <f>H1006</f>
        <v>0</v>
      </c>
      <c r="I1007" s="68"/>
      <c r="J1007" s="68" t="str">
        <f>J1006</f>
        <v> </v>
      </c>
      <c r="K1007" s="69" t="str">
        <f>K1006</f>
        <v> </v>
      </c>
      <c r="M1007" s="61">
        <f>H1007-0.1</f>
        <v>-0.1</v>
      </c>
      <c r="N1007" s="48" t="str">
        <f>J1007</f>
        <v> </v>
      </c>
      <c r="O1007" s="50" t="str">
        <f>K1007</f>
        <v> </v>
      </c>
    </row>
    <row r="1008" spans="1:15" ht="12.75" hidden="1">
      <c r="A1008" s="9">
        <f>B1006</f>
        <v>0</v>
      </c>
      <c r="B1008" s="41"/>
      <c r="C1008" s="55"/>
      <c r="D1008" s="55"/>
      <c r="E1008" s="42"/>
      <c r="F1008" s="43"/>
      <c r="G1008" s="8">
        <f t="shared" si="69"/>
        <v>0</v>
      </c>
      <c r="H1008" s="7">
        <f t="shared" si="70"/>
        <v>0</v>
      </c>
      <c r="I1008" s="7">
        <f t="shared" si="71"/>
        <v>0</v>
      </c>
      <c r="J1008" s="7" t="str">
        <f t="shared" si="72"/>
        <v> </v>
      </c>
      <c r="K1008" s="15" t="str">
        <f t="shared" si="73"/>
        <v> </v>
      </c>
      <c r="M1008" s="61">
        <f t="shared" si="68"/>
        <v>0.1</v>
      </c>
      <c r="N1008" s="48" t="str">
        <f t="shared" si="66"/>
        <v> </v>
      </c>
      <c r="O1008" s="50" t="str">
        <f t="shared" si="67"/>
        <v> </v>
      </c>
    </row>
    <row r="1009" spans="1:15" s="62" customFormat="1" ht="12.75" hidden="1">
      <c r="A1009" s="63"/>
      <c r="B1009" s="64"/>
      <c r="C1009" s="71"/>
      <c r="D1009" s="71"/>
      <c r="E1009" s="65"/>
      <c r="F1009" s="66"/>
      <c r="G1009" s="67"/>
      <c r="H1009" s="68">
        <f>H1008</f>
        <v>0</v>
      </c>
      <c r="I1009" s="68"/>
      <c r="J1009" s="68" t="str">
        <f>J1008</f>
        <v> </v>
      </c>
      <c r="K1009" s="69" t="str">
        <f>K1008</f>
        <v> </v>
      </c>
      <c r="M1009" s="61">
        <f>H1009-0.1</f>
        <v>-0.1</v>
      </c>
      <c r="N1009" s="48" t="str">
        <f>J1009</f>
        <v> </v>
      </c>
      <c r="O1009" s="50" t="str">
        <f>K1009</f>
        <v> </v>
      </c>
    </row>
    <row r="1010" spans="1:15" ht="12.75" hidden="1">
      <c r="A1010" s="9">
        <f>B1008</f>
        <v>0</v>
      </c>
      <c r="B1010" s="41"/>
      <c r="C1010" s="55"/>
      <c r="D1010" s="55"/>
      <c r="E1010" s="42"/>
      <c r="F1010" s="43"/>
      <c r="G1010" s="8">
        <f t="shared" si="69"/>
        <v>0</v>
      </c>
      <c r="H1010" s="7">
        <f t="shared" si="70"/>
        <v>0</v>
      </c>
      <c r="I1010" s="7">
        <f t="shared" si="71"/>
        <v>0</v>
      </c>
      <c r="J1010" s="7" t="str">
        <f t="shared" si="72"/>
        <v> </v>
      </c>
      <c r="K1010" s="15" t="str">
        <f t="shared" si="73"/>
        <v> </v>
      </c>
      <c r="M1010" s="61">
        <f t="shared" si="68"/>
        <v>0.1</v>
      </c>
      <c r="N1010" s="48" t="str">
        <f t="shared" si="66"/>
        <v> </v>
      </c>
      <c r="O1010" s="50" t="str">
        <f t="shared" si="67"/>
        <v> </v>
      </c>
    </row>
    <row r="1011" spans="1:15" s="62" customFormat="1" ht="12.75" hidden="1">
      <c r="A1011" s="63"/>
      <c r="B1011" s="64"/>
      <c r="C1011" s="71"/>
      <c r="D1011" s="71"/>
      <c r="E1011" s="65"/>
      <c r="F1011" s="66"/>
      <c r="G1011" s="67"/>
      <c r="H1011" s="68">
        <f>H1010</f>
        <v>0</v>
      </c>
      <c r="I1011" s="68"/>
      <c r="J1011" s="68" t="str">
        <f>J1010</f>
        <v> </v>
      </c>
      <c r="K1011" s="69" t="str">
        <f>K1010</f>
        <v> </v>
      </c>
      <c r="M1011" s="61">
        <f>H1011-0.1</f>
        <v>-0.1</v>
      </c>
      <c r="N1011" s="48" t="str">
        <f>J1011</f>
        <v> </v>
      </c>
      <c r="O1011" s="50" t="str">
        <f>K1011</f>
        <v> </v>
      </c>
    </row>
    <row r="1012" spans="1:15" ht="12.75" hidden="1">
      <c r="A1012" s="9">
        <f>B1010</f>
        <v>0</v>
      </c>
      <c r="B1012" s="41"/>
      <c r="C1012" s="55"/>
      <c r="D1012" s="55"/>
      <c r="E1012" s="42"/>
      <c r="F1012" s="43"/>
      <c r="G1012" s="8">
        <f t="shared" si="69"/>
        <v>0</v>
      </c>
      <c r="H1012" s="7">
        <f t="shared" si="70"/>
        <v>0</v>
      </c>
      <c r="I1012" s="7">
        <f t="shared" si="71"/>
        <v>0</v>
      </c>
      <c r="J1012" s="7" t="str">
        <f t="shared" si="72"/>
        <v> </v>
      </c>
      <c r="K1012" s="15" t="str">
        <f t="shared" si="73"/>
        <v> </v>
      </c>
      <c r="M1012" s="61">
        <f t="shared" si="68"/>
        <v>0.1</v>
      </c>
      <c r="N1012" s="48" t="str">
        <f t="shared" si="66"/>
        <v> </v>
      </c>
      <c r="O1012" s="50" t="str">
        <f t="shared" si="67"/>
        <v> </v>
      </c>
    </row>
  </sheetData>
  <sheetProtection/>
  <mergeCells count="1">
    <mergeCell ref="M8:O8"/>
  </mergeCells>
  <printOptions/>
  <pageMargins left="0.7" right="0.7" top="0.75" bottom="0.75" header="0.3" footer="0.3"/>
  <pageSetup fitToHeight="1" fitToWidth="1" horizontalDpi="600" verticalDpi="600" orientation="landscape" scale="84" r:id="rId2"/>
  <headerFooter>
    <oddHeader>&amp;CHole ER-13-01
Geotech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9:I1462"/>
  <sheetViews>
    <sheetView zoomScalePageLayoutView="0" workbookViewId="0" topLeftCell="A1">
      <selection activeCell="I28" sqref="I28"/>
    </sheetView>
  </sheetViews>
  <sheetFormatPr defaultColWidth="9.140625" defaultRowHeight="12.75"/>
  <cols>
    <col min="1" max="1" width="9.140625" style="10" customWidth="1"/>
    <col min="2" max="2" width="9.140625" style="4" customWidth="1"/>
    <col min="3" max="4" width="11.28125" style="2" customWidth="1"/>
    <col min="5" max="5" width="11.8515625" style="20" customWidth="1"/>
  </cols>
  <sheetData>
    <row r="8" ht="13.5" thickBot="1"/>
    <row r="9" spans="1:5" ht="13.5" thickTop="1">
      <c r="A9" s="22" t="s">
        <v>19</v>
      </c>
      <c r="B9" s="25" t="s">
        <v>2</v>
      </c>
      <c r="C9" s="24" t="s">
        <v>42</v>
      </c>
      <c r="D9" s="54" t="s">
        <v>44</v>
      </c>
      <c r="E9" s="21" t="s">
        <v>45</v>
      </c>
    </row>
    <row r="10" spans="1:5" ht="12.75">
      <c r="A10" s="23">
        <f>Geotech!A10</f>
        <v>0</v>
      </c>
      <c r="B10" s="26">
        <f>Geotech!G10</f>
        <v>0</v>
      </c>
      <c r="C10" s="44"/>
      <c r="D10" s="55"/>
      <c r="E10" s="45"/>
    </row>
    <row r="11" spans="1:5" ht="12.75">
      <c r="A11" s="56"/>
      <c r="B11" s="57">
        <f>B10+0.33*(B13-B10)</f>
        <v>0.4787856620336503</v>
      </c>
      <c r="C11" s="44"/>
      <c r="D11" s="55"/>
      <c r="E11" s="45"/>
    </row>
    <row r="12" spans="1:5" ht="12.75">
      <c r="A12" s="56"/>
      <c r="B12" s="57">
        <f>B10+0.66*(B13-B10)</f>
        <v>0.9575713240673006</v>
      </c>
      <c r="C12" s="44"/>
      <c r="D12" s="55"/>
      <c r="E12" s="45"/>
    </row>
    <row r="13" spans="1:5" ht="12.75">
      <c r="A13" s="23">
        <f>Geotech!A12</f>
        <v>4.76</v>
      </c>
      <c r="B13" s="26">
        <f>Geotech!G12</f>
        <v>1.450865642526213</v>
      </c>
      <c r="C13" s="44"/>
      <c r="D13" s="55"/>
      <c r="E13" s="45"/>
    </row>
    <row r="14" spans="1:5" ht="12.75">
      <c r="A14" s="56"/>
      <c r="B14" s="57">
        <f>B13+0.33*(B16-B13)</f>
        <v>2.4738173616191172</v>
      </c>
      <c r="C14" s="44"/>
      <c r="D14" s="55"/>
      <c r="E14" s="45"/>
    </row>
    <row r="15" spans="1:5" ht="12.75">
      <c r="A15" s="56"/>
      <c r="B15" s="57">
        <f>B13+0.66*(B16-B13)</f>
        <v>3.496769080712021</v>
      </c>
      <c r="C15" s="44"/>
      <c r="D15" s="55"/>
      <c r="E15" s="45"/>
    </row>
    <row r="16" spans="1:5" ht="12.75">
      <c r="A16" s="23">
        <f>Geotech!A14</f>
        <v>14.93</v>
      </c>
      <c r="B16" s="26">
        <f>Geotech!G14</f>
        <v>4.550719336747134</v>
      </c>
      <c r="C16" s="44"/>
      <c r="D16" s="55"/>
      <c r="E16" s="45"/>
    </row>
    <row r="17" spans="1:5" ht="12.75">
      <c r="A17" s="56"/>
      <c r="B17" s="57">
        <f>B16+0.33*(B19-B16)</f>
        <v>6.1017434772006816</v>
      </c>
      <c r="C17" s="44"/>
      <c r="D17" s="55"/>
      <c r="E17" s="45"/>
    </row>
    <row r="18" spans="1:5" ht="12.75">
      <c r="A18" s="56"/>
      <c r="B18" s="57">
        <f>B16+0.66*(B19-B16)</f>
        <v>7.65276761765423</v>
      </c>
      <c r="C18" s="44"/>
      <c r="D18" s="55"/>
      <c r="E18" s="45"/>
    </row>
    <row r="19" spans="1:5" ht="12.75">
      <c r="A19" s="23">
        <f>Geotech!A16</f>
        <v>30.35</v>
      </c>
      <c r="B19" s="26">
        <f>Geotech!G16</f>
        <v>9.250792489636673</v>
      </c>
      <c r="C19" s="44"/>
      <c r="D19" s="55"/>
      <c r="E19" s="45"/>
    </row>
    <row r="20" spans="1:5" ht="12.75">
      <c r="A20" s="56"/>
      <c r="B20" s="57">
        <f>B19+0.33*(B22-B19)</f>
        <v>10.1912643257742</v>
      </c>
      <c r="C20" s="44"/>
      <c r="D20" s="55"/>
      <c r="E20" s="45"/>
    </row>
    <row r="21" spans="1:5" ht="12.75">
      <c r="A21" s="56"/>
      <c r="B21" s="57">
        <f>B19+0.66*(B22-B19)</f>
        <v>11.131736161911729</v>
      </c>
      <c r="C21" s="44"/>
      <c r="D21" s="55"/>
      <c r="E21" s="45"/>
    </row>
    <row r="22" spans="1:5" ht="12.75">
      <c r="A22" s="23">
        <f>Geotech!A18</f>
        <v>39.7</v>
      </c>
      <c r="B22" s="26">
        <f>Geotech!G18</f>
        <v>12.100707144598879</v>
      </c>
      <c r="C22" s="44"/>
      <c r="D22" s="55"/>
      <c r="E22" s="45"/>
    </row>
    <row r="23" spans="1:5" ht="12.75">
      <c r="A23" s="56"/>
      <c r="B23" s="57">
        <f>B22+0.33*(B25-B22)</f>
        <v>8.107473786881249</v>
      </c>
      <c r="C23" s="44"/>
      <c r="D23" s="55"/>
      <c r="E23" s="45"/>
    </row>
    <row r="24" spans="1:5" ht="12.75">
      <c r="A24" s="56"/>
      <c r="B24" s="57">
        <f>B22+0.66*(B25-B22)</f>
        <v>4.114240429163618</v>
      </c>
      <c r="C24" s="44"/>
      <c r="D24" s="55"/>
      <c r="E24" s="45"/>
    </row>
    <row r="25" spans="1:5" ht="12.75">
      <c r="A25" s="23">
        <f>Geotech!A20</f>
        <v>0</v>
      </c>
      <c r="B25" s="26">
        <f>Geotech!G20</f>
        <v>0</v>
      </c>
      <c r="C25" s="44"/>
      <c r="D25" s="55"/>
      <c r="E25" s="45"/>
    </row>
    <row r="26" spans="1:5" ht="12.75">
      <c r="A26" s="56"/>
      <c r="B26" s="57">
        <f>B25+0.33*(B28-B25)</f>
        <v>0</v>
      </c>
      <c r="C26" s="44"/>
      <c r="D26" s="55"/>
      <c r="E26" s="45"/>
    </row>
    <row r="27" spans="1:5" ht="12.75">
      <c r="A27" s="56"/>
      <c r="B27" s="57">
        <f>B25+0.66*(B28-B25)</f>
        <v>0</v>
      </c>
      <c r="C27" s="44"/>
      <c r="D27" s="55"/>
      <c r="E27" s="45"/>
    </row>
    <row r="28" spans="1:9" ht="12.75">
      <c r="A28" s="23">
        <f>Geotech!A22</f>
        <v>0</v>
      </c>
      <c r="B28" s="26">
        <f>Geotech!G22</f>
        <v>0</v>
      </c>
      <c r="C28" s="44"/>
      <c r="D28" s="55"/>
      <c r="E28" s="45"/>
      <c r="I28" s="148"/>
    </row>
    <row r="29" spans="1:5" ht="12.75">
      <c r="A29" s="56"/>
      <c r="B29" s="57">
        <f>B28+0.33*(B31-B28)</f>
        <v>0</v>
      </c>
      <c r="C29" s="44"/>
      <c r="D29" s="55"/>
      <c r="E29" s="45"/>
    </row>
    <row r="30" spans="1:5" ht="12.75">
      <c r="A30" s="56"/>
      <c r="B30" s="57">
        <f>B28+0.66*(B31-B28)</f>
        <v>0</v>
      </c>
      <c r="C30" s="44"/>
      <c r="D30" s="55"/>
      <c r="E30" s="45"/>
    </row>
    <row r="31" spans="1:5" ht="12.75">
      <c r="A31" s="23">
        <f>Geotech!A24</f>
        <v>0</v>
      </c>
      <c r="B31" s="26">
        <f>Geotech!G24</f>
        <v>0</v>
      </c>
      <c r="C31" s="44"/>
      <c r="D31" s="55"/>
      <c r="E31" s="45"/>
    </row>
    <row r="32" spans="1:5" ht="12.75">
      <c r="A32" s="56"/>
      <c r="B32" s="57">
        <f>B31+0.33*(B34-B31)</f>
        <v>0</v>
      </c>
      <c r="C32" s="44"/>
      <c r="D32" s="55"/>
      <c r="E32" s="45"/>
    </row>
    <row r="33" spans="1:5" ht="12.75">
      <c r="A33" s="56"/>
      <c r="B33" s="57">
        <f>B31+0.66*(B34-B31)</f>
        <v>0</v>
      </c>
      <c r="C33" s="44"/>
      <c r="D33" s="55"/>
      <c r="E33" s="45"/>
    </row>
    <row r="34" spans="1:5" ht="12.75">
      <c r="A34" s="23">
        <f>Geotech!A26</f>
        <v>0</v>
      </c>
      <c r="B34" s="26">
        <f>Geotech!G26</f>
        <v>0</v>
      </c>
      <c r="C34" s="44"/>
      <c r="D34" s="55"/>
      <c r="E34" s="45"/>
    </row>
    <row r="35" spans="1:5" ht="12.75">
      <c r="A35" s="56"/>
      <c r="B35" s="57">
        <f>B34+0.33*(B37-B34)</f>
        <v>0</v>
      </c>
      <c r="C35" s="44"/>
      <c r="D35" s="55"/>
      <c r="E35" s="45"/>
    </row>
    <row r="36" spans="1:5" ht="12.75">
      <c r="A36" s="56"/>
      <c r="B36" s="57">
        <f>B34+0.66*(B37-B34)</f>
        <v>0</v>
      </c>
      <c r="C36" s="44"/>
      <c r="D36" s="55"/>
      <c r="E36" s="45"/>
    </row>
    <row r="37" spans="1:5" ht="12.75">
      <c r="A37" s="23">
        <f>Geotech!A28</f>
        <v>0</v>
      </c>
      <c r="B37" s="26">
        <f>Geotech!G28</f>
        <v>0</v>
      </c>
      <c r="C37" s="44"/>
      <c r="D37" s="55"/>
      <c r="E37" s="45"/>
    </row>
    <row r="38" spans="1:5" ht="12.75">
      <c r="A38" s="56"/>
      <c r="B38" s="57">
        <f>B37+0.33*(B40-B37)</f>
        <v>0</v>
      </c>
      <c r="C38" s="44"/>
      <c r="D38" s="55"/>
      <c r="E38" s="45"/>
    </row>
    <row r="39" spans="1:5" ht="12.75">
      <c r="A39" s="56"/>
      <c r="B39" s="57">
        <f>B37+0.66*(B40-B37)</f>
        <v>0</v>
      </c>
      <c r="C39" s="44"/>
      <c r="D39" s="55"/>
      <c r="E39" s="45"/>
    </row>
    <row r="40" spans="1:5" ht="12.75">
      <c r="A40" s="23">
        <f>Geotech!A30</f>
        <v>0</v>
      </c>
      <c r="B40" s="26">
        <f>Geotech!G30</f>
        <v>0</v>
      </c>
      <c r="C40" s="44"/>
      <c r="D40" s="55"/>
      <c r="E40" s="45"/>
    </row>
    <row r="41" spans="1:5" ht="12.75">
      <c r="A41" s="56"/>
      <c r="B41" s="57">
        <f>B40+0.33*(B43-B40)</f>
        <v>0</v>
      </c>
      <c r="C41" s="44"/>
      <c r="D41" s="55"/>
      <c r="E41" s="45"/>
    </row>
    <row r="42" spans="1:5" ht="12.75">
      <c r="A42" s="56"/>
      <c r="B42" s="57">
        <f>B40+0.66*(B43-B40)</f>
        <v>0</v>
      </c>
      <c r="C42" s="44"/>
      <c r="D42" s="55"/>
      <c r="E42" s="45"/>
    </row>
    <row r="43" spans="1:5" ht="12.75">
      <c r="A43" s="23">
        <f>Geotech!A32</f>
        <v>0</v>
      </c>
      <c r="B43" s="26">
        <f>Geotech!G32</f>
        <v>0</v>
      </c>
      <c r="C43" s="44"/>
      <c r="D43" s="55"/>
      <c r="E43" s="45"/>
    </row>
    <row r="44" spans="1:5" ht="12.75">
      <c r="A44" s="56"/>
      <c r="B44" s="57">
        <f>B43+0.33*(B46-B43)</f>
        <v>0</v>
      </c>
      <c r="C44" s="44"/>
      <c r="D44" s="55"/>
      <c r="E44" s="45"/>
    </row>
    <row r="45" spans="1:5" ht="12.75">
      <c r="A45" s="56"/>
      <c r="B45" s="57">
        <f>B43+0.66*(B46-B43)</f>
        <v>0</v>
      </c>
      <c r="C45" s="44"/>
      <c r="D45" s="55"/>
      <c r="E45" s="45"/>
    </row>
    <row r="46" spans="1:5" ht="12.75">
      <c r="A46" s="23">
        <f>Geotech!A34</f>
        <v>0</v>
      </c>
      <c r="B46" s="26">
        <f>Geotech!G34</f>
        <v>0</v>
      </c>
      <c r="C46" s="44"/>
      <c r="D46" s="55"/>
      <c r="E46" s="45"/>
    </row>
    <row r="47" spans="1:5" ht="12.75">
      <c r="A47" s="56"/>
      <c r="B47" s="57">
        <f>B46+0.33*(B49-B46)</f>
        <v>0</v>
      </c>
      <c r="C47" s="44"/>
      <c r="D47" s="55"/>
      <c r="E47" s="45"/>
    </row>
    <row r="48" spans="1:5" ht="12.75">
      <c r="A48" s="56"/>
      <c r="B48" s="57">
        <f>B46+0.66*(B49-B46)</f>
        <v>0</v>
      </c>
      <c r="C48" s="44"/>
      <c r="D48" s="55"/>
      <c r="E48" s="45"/>
    </row>
    <row r="49" spans="1:5" ht="12.75">
      <c r="A49" s="23">
        <f>Geotech!A36</f>
        <v>0</v>
      </c>
      <c r="B49" s="26">
        <f>Geotech!G36</f>
        <v>0</v>
      </c>
      <c r="C49" s="44"/>
      <c r="D49" s="55"/>
      <c r="E49" s="45"/>
    </row>
    <row r="50" spans="1:5" ht="12.75">
      <c r="A50" s="56"/>
      <c r="B50" s="57">
        <f>B49+0.33*(B52-B49)</f>
        <v>0</v>
      </c>
      <c r="C50" s="44"/>
      <c r="D50" s="55"/>
      <c r="E50" s="45"/>
    </row>
    <row r="51" spans="1:5" ht="12.75">
      <c r="A51" s="56"/>
      <c r="B51" s="57">
        <f>B49+0.66*(B52-B49)</f>
        <v>0</v>
      </c>
      <c r="C51" s="44"/>
      <c r="D51" s="55"/>
      <c r="E51" s="45"/>
    </row>
    <row r="52" spans="1:5" ht="12.75">
      <c r="A52" s="23">
        <f>Geotech!A38</f>
        <v>0</v>
      </c>
      <c r="B52" s="26">
        <f>Geotech!G38</f>
        <v>0</v>
      </c>
      <c r="C52" s="44"/>
      <c r="D52" s="55"/>
      <c r="E52" s="45"/>
    </row>
    <row r="53" spans="1:5" ht="12.75">
      <c r="A53" s="56"/>
      <c r="B53" s="57">
        <f>B52+0.33*(B55-B52)</f>
        <v>0</v>
      </c>
      <c r="C53" s="44"/>
      <c r="D53" s="55"/>
      <c r="E53" s="45"/>
    </row>
    <row r="54" spans="1:5" ht="12.75">
      <c r="A54" s="56"/>
      <c r="B54" s="57">
        <f>B52+0.66*(B55-B52)</f>
        <v>0</v>
      </c>
      <c r="C54" s="44"/>
      <c r="D54" s="55"/>
      <c r="E54" s="45"/>
    </row>
    <row r="55" spans="1:5" ht="12.75">
      <c r="A55" s="23">
        <f>Geotech!A40</f>
        <v>0</v>
      </c>
      <c r="B55" s="26">
        <f>Geotech!G40</f>
        <v>0</v>
      </c>
      <c r="C55" s="44"/>
      <c r="D55" s="55"/>
      <c r="E55" s="45"/>
    </row>
    <row r="56" spans="1:5" ht="12.75">
      <c r="A56" s="56"/>
      <c r="B56" s="57">
        <f>B55+0.33*(B58-B55)</f>
        <v>0</v>
      </c>
      <c r="C56" s="44"/>
      <c r="D56" s="55"/>
      <c r="E56" s="45"/>
    </row>
    <row r="57" spans="1:5" ht="12.75">
      <c r="A57" s="56"/>
      <c r="B57" s="57">
        <f>B55+0.66*(B58-B55)</f>
        <v>0</v>
      </c>
      <c r="C57" s="44"/>
      <c r="D57" s="55"/>
      <c r="E57" s="45"/>
    </row>
    <row r="58" spans="1:5" ht="12.75">
      <c r="A58" s="23">
        <f>Geotech!A42</f>
        <v>0</v>
      </c>
      <c r="B58" s="26">
        <f>Geotech!G42</f>
        <v>0</v>
      </c>
      <c r="C58" s="44"/>
      <c r="D58" s="55"/>
      <c r="E58" s="45"/>
    </row>
    <row r="59" spans="1:5" ht="12.75">
      <c r="A59" s="56"/>
      <c r="B59" s="57">
        <f>B58+0.33*(B61-B58)</f>
        <v>0</v>
      </c>
      <c r="C59" s="44"/>
      <c r="D59" s="55"/>
      <c r="E59" s="45"/>
    </row>
    <row r="60" spans="1:5" ht="12.75">
      <c r="A60" s="56"/>
      <c r="B60" s="57">
        <f>B58+0.66*(B61-B58)</f>
        <v>0</v>
      </c>
      <c r="C60" s="44"/>
      <c r="D60" s="55"/>
      <c r="E60" s="45"/>
    </row>
    <row r="61" spans="1:5" ht="12.75">
      <c r="A61" s="23">
        <f>Geotech!A44</f>
        <v>0</v>
      </c>
      <c r="B61" s="26">
        <f>Geotech!G44</f>
        <v>0</v>
      </c>
      <c r="C61" s="44"/>
      <c r="D61" s="55"/>
      <c r="E61" s="45"/>
    </row>
    <row r="62" spans="1:5" ht="12.75">
      <c r="A62" s="56"/>
      <c r="B62" s="57">
        <f>B61+0.33*(B64-B61)</f>
        <v>0</v>
      </c>
      <c r="C62" s="44"/>
      <c r="D62" s="55"/>
      <c r="E62" s="45"/>
    </row>
    <row r="63" spans="1:5" ht="12.75">
      <c r="A63" s="56"/>
      <c r="B63" s="57">
        <f>B61+0.66*(B64-B61)</f>
        <v>0</v>
      </c>
      <c r="C63" s="44"/>
      <c r="D63" s="55"/>
      <c r="E63" s="45"/>
    </row>
    <row r="64" spans="1:5" ht="12.75">
      <c r="A64" s="23">
        <f>Geotech!A46</f>
        <v>0</v>
      </c>
      <c r="B64" s="26">
        <f>Geotech!G46</f>
        <v>0</v>
      </c>
      <c r="C64" s="44"/>
      <c r="D64" s="55"/>
      <c r="E64" s="45"/>
    </row>
    <row r="65" spans="1:5" ht="12.75">
      <c r="A65" s="56"/>
      <c r="B65" s="57">
        <f>B64+0.33*(B67-B64)</f>
        <v>0</v>
      </c>
      <c r="C65" s="44"/>
      <c r="D65" s="55"/>
      <c r="E65" s="45"/>
    </row>
    <row r="66" spans="1:5" ht="12.75">
      <c r="A66" s="56"/>
      <c r="B66" s="57">
        <f>B64+0.66*(B67-B64)</f>
        <v>0</v>
      </c>
      <c r="C66" s="44"/>
      <c r="D66" s="55"/>
      <c r="E66" s="45"/>
    </row>
    <row r="67" spans="1:5" ht="12.75">
      <c r="A67" s="23">
        <f>Geotech!A48</f>
        <v>0</v>
      </c>
      <c r="B67" s="26">
        <f>Geotech!G48</f>
        <v>0</v>
      </c>
      <c r="C67" s="44"/>
      <c r="D67" s="55"/>
      <c r="E67" s="45"/>
    </row>
    <row r="68" spans="1:5" ht="12.75">
      <c r="A68" s="56"/>
      <c r="B68" s="57">
        <f>B67+0.33*(B70-B67)</f>
        <v>0</v>
      </c>
      <c r="C68" s="44"/>
      <c r="D68" s="55"/>
      <c r="E68" s="45"/>
    </row>
    <row r="69" spans="1:5" ht="12.75">
      <c r="A69" s="56"/>
      <c r="B69" s="57">
        <f>B67+0.66*(B70-B67)</f>
        <v>0</v>
      </c>
      <c r="C69" s="44"/>
      <c r="D69" s="55"/>
      <c r="E69" s="45"/>
    </row>
    <row r="70" spans="1:5" ht="12.75">
      <c r="A70" s="23">
        <f>Geotech!A50</f>
        <v>0</v>
      </c>
      <c r="B70" s="26">
        <f>Geotech!G50</f>
        <v>0</v>
      </c>
      <c r="C70" s="44"/>
      <c r="D70" s="55"/>
      <c r="E70" s="45"/>
    </row>
    <row r="71" spans="1:5" ht="12.75">
      <c r="A71" s="56"/>
      <c r="B71" s="57">
        <f>B70+0.33*(B73-B70)</f>
        <v>0</v>
      </c>
      <c r="C71" s="44"/>
      <c r="D71" s="55"/>
      <c r="E71" s="45"/>
    </row>
    <row r="72" spans="1:5" ht="12.75">
      <c r="A72" s="56"/>
      <c r="B72" s="57">
        <f>B70+0.66*(B73-B70)</f>
        <v>0</v>
      </c>
      <c r="C72" s="44"/>
      <c r="D72" s="55"/>
      <c r="E72" s="45"/>
    </row>
    <row r="73" spans="1:5" ht="12.75">
      <c r="A73" s="23">
        <f>Geotech!A52</f>
        <v>0</v>
      </c>
      <c r="B73" s="26">
        <f>Geotech!G52</f>
        <v>0</v>
      </c>
      <c r="C73" s="44"/>
      <c r="D73" s="55"/>
      <c r="E73" s="45"/>
    </row>
    <row r="74" spans="1:5" ht="12.75">
      <c r="A74" s="56"/>
      <c r="B74" s="57">
        <f>B73+0.33*(B76-B73)</f>
        <v>0</v>
      </c>
      <c r="C74" s="44"/>
      <c r="D74" s="55"/>
      <c r="E74" s="45"/>
    </row>
    <row r="75" spans="1:5" ht="12.75">
      <c r="A75" s="56"/>
      <c r="B75" s="57">
        <f>B73+0.66*(B76-B73)</f>
        <v>0</v>
      </c>
      <c r="C75" s="44"/>
      <c r="D75" s="55"/>
      <c r="E75" s="45"/>
    </row>
    <row r="76" spans="1:5" ht="12.75">
      <c r="A76" s="23">
        <f>Geotech!A54</f>
        <v>0</v>
      </c>
      <c r="B76" s="26">
        <f>Geotech!G54</f>
        <v>0</v>
      </c>
      <c r="C76" s="44"/>
      <c r="D76" s="55"/>
      <c r="E76" s="45"/>
    </row>
    <row r="77" spans="1:5" ht="12.75">
      <c r="A77" s="56"/>
      <c r="B77" s="57">
        <f>B76+0.33*(B79-B76)</f>
        <v>0</v>
      </c>
      <c r="C77" s="44"/>
      <c r="D77" s="55"/>
      <c r="E77" s="45"/>
    </row>
    <row r="78" spans="1:5" ht="12.75">
      <c r="A78" s="56"/>
      <c r="B78" s="57">
        <f>B76+0.66*(B79-B76)</f>
        <v>0</v>
      </c>
      <c r="C78" s="44"/>
      <c r="D78" s="55"/>
      <c r="E78" s="45"/>
    </row>
    <row r="79" spans="1:5" ht="12.75">
      <c r="A79" s="23">
        <f>Geotech!A56</f>
        <v>0</v>
      </c>
      <c r="B79" s="26">
        <f>Geotech!G56</f>
        <v>0</v>
      </c>
      <c r="C79" s="44"/>
      <c r="D79" s="55"/>
      <c r="E79" s="45"/>
    </row>
    <row r="80" spans="1:5" ht="12.75">
      <c r="A80" s="56"/>
      <c r="B80" s="57">
        <f>B79+0.33*(B82-B79)</f>
        <v>0</v>
      </c>
      <c r="C80" s="44"/>
      <c r="D80" s="55"/>
      <c r="E80" s="45"/>
    </row>
    <row r="81" spans="1:5" ht="12.75">
      <c r="A81" s="56"/>
      <c r="B81" s="57">
        <f>B79+0.66*(B82-B79)</f>
        <v>0</v>
      </c>
      <c r="C81" s="44"/>
      <c r="D81" s="55"/>
      <c r="E81" s="45"/>
    </row>
    <row r="82" spans="1:5" ht="12.75">
      <c r="A82" s="23">
        <f>Geotech!A58</f>
        <v>0</v>
      </c>
      <c r="B82" s="26">
        <f>Geotech!G58</f>
        <v>0</v>
      </c>
      <c r="C82" s="44"/>
      <c r="D82" s="55"/>
      <c r="E82" s="45"/>
    </row>
    <row r="83" spans="1:5" ht="12.75">
      <c r="A83" s="56"/>
      <c r="B83" s="57">
        <f>B82+0.33*(B85-B82)</f>
        <v>0</v>
      </c>
      <c r="C83" s="44"/>
      <c r="D83" s="55"/>
      <c r="E83" s="45"/>
    </row>
    <row r="84" spans="1:5" ht="12.75">
      <c r="A84" s="56"/>
      <c r="B84" s="57">
        <f>B82+0.66*(B85-B82)</f>
        <v>0</v>
      </c>
      <c r="C84" s="44"/>
      <c r="D84" s="55"/>
      <c r="E84" s="45"/>
    </row>
    <row r="85" spans="1:5" ht="12.75">
      <c r="A85" s="23">
        <f>Geotech!A60</f>
        <v>0</v>
      </c>
      <c r="B85" s="26">
        <f>Geotech!G60</f>
        <v>0</v>
      </c>
      <c r="C85" s="44"/>
      <c r="D85" s="55"/>
      <c r="E85" s="45"/>
    </row>
    <row r="86" spans="1:5" ht="12.75">
      <c r="A86" s="56"/>
      <c r="B86" s="57">
        <f>B85+0.33*(B88-B85)</f>
        <v>0</v>
      </c>
      <c r="C86" s="44"/>
      <c r="D86" s="55"/>
      <c r="E86" s="45"/>
    </row>
    <row r="87" spans="1:5" ht="12.75">
      <c r="A87" s="56"/>
      <c r="B87" s="57">
        <f>B85+0.66*(B88-B85)</f>
        <v>0</v>
      </c>
      <c r="C87" s="44"/>
      <c r="D87" s="55"/>
      <c r="E87" s="45"/>
    </row>
    <row r="88" spans="1:5" ht="12.75">
      <c r="A88" s="23">
        <f>Geotech!A62</f>
        <v>0</v>
      </c>
      <c r="B88" s="26">
        <f>Geotech!G62</f>
        <v>0</v>
      </c>
      <c r="C88" s="44"/>
      <c r="D88" s="55"/>
      <c r="E88" s="45"/>
    </row>
    <row r="89" spans="1:5" ht="12.75">
      <c r="A89" s="56"/>
      <c r="B89" s="57">
        <f>B88+0.33*(B91-B88)</f>
        <v>0</v>
      </c>
      <c r="C89" s="44"/>
      <c r="D89" s="55"/>
      <c r="E89" s="45"/>
    </row>
    <row r="90" spans="1:5" ht="12.75">
      <c r="A90" s="56"/>
      <c r="B90" s="57">
        <f>B88+0.66*(B91-B88)</f>
        <v>0</v>
      </c>
      <c r="C90" s="44"/>
      <c r="D90" s="55"/>
      <c r="E90" s="45"/>
    </row>
    <row r="91" spans="1:5" ht="12.75">
      <c r="A91" s="23">
        <f>Geotech!A64</f>
        <v>0</v>
      </c>
      <c r="B91" s="26">
        <f>Geotech!G64</f>
        <v>0</v>
      </c>
      <c r="C91" s="44"/>
      <c r="D91" s="55"/>
      <c r="E91" s="45"/>
    </row>
    <row r="92" spans="1:5" ht="12.75">
      <c r="A92" s="56"/>
      <c r="B92" s="57">
        <f>B91+0.33*(B94-B91)</f>
        <v>0</v>
      </c>
      <c r="C92" s="44"/>
      <c r="D92" s="55"/>
      <c r="E92" s="45"/>
    </row>
    <row r="93" spans="1:5" ht="12.75">
      <c r="A93" s="56"/>
      <c r="B93" s="57">
        <f>B91+0.66*(B94-B91)</f>
        <v>0</v>
      </c>
      <c r="C93" s="44"/>
      <c r="D93" s="55"/>
      <c r="E93" s="45"/>
    </row>
    <row r="94" spans="1:5" ht="12.75">
      <c r="A94" s="23">
        <f>Geotech!A66</f>
        <v>0</v>
      </c>
      <c r="B94" s="26">
        <f>Geotech!G66</f>
        <v>0</v>
      </c>
      <c r="C94" s="44"/>
      <c r="D94" s="55"/>
      <c r="E94" s="45"/>
    </row>
    <row r="95" spans="1:5" ht="12.75">
      <c r="A95" s="56"/>
      <c r="B95" s="57">
        <f>B94+0.33*(B97-B94)</f>
        <v>0</v>
      </c>
      <c r="C95" s="44"/>
      <c r="D95" s="55"/>
      <c r="E95" s="45"/>
    </row>
    <row r="96" spans="1:5" ht="12.75">
      <c r="A96" s="56"/>
      <c r="B96" s="57">
        <f>B94+0.66*(B97-B94)</f>
        <v>0</v>
      </c>
      <c r="C96" s="44"/>
      <c r="D96" s="55"/>
      <c r="E96" s="45"/>
    </row>
    <row r="97" spans="1:5" ht="12.75">
      <c r="A97" s="23">
        <f>Geotech!A68</f>
        <v>0</v>
      </c>
      <c r="B97" s="26">
        <f>Geotech!G68</f>
        <v>0</v>
      </c>
      <c r="C97" s="44"/>
      <c r="D97" s="55"/>
      <c r="E97" s="45"/>
    </row>
    <row r="98" spans="1:5" ht="12.75">
      <c r="A98" s="56"/>
      <c r="B98" s="57">
        <f>B97+0.33*(B100-B97)</f>
        <v>0</v>
      </c>
      <c r="C98" s="44"/>
      <c r="D98" s="55"/>
      <c r="E98" s="45"/>
    </row>
    <row r="99" spans="1:5" ht="12.75">
      <c r="A99" s="56"/>
      <c r="B99" s="57">
        <f>B97+0.66*(B100-B97)</f>
        <v>0</v>
      </c>
      <c r="C99" s="44"/>
      <c r="D99" s="55"/>
      <c r="E99" s="45"/>
    </row>
    <row r="100" spans="1:5" ht="12.75">
      <c r="A100" s="23">
        <f>Geotech!A70</f>
        <v>0</v>
      </c>
      <c r="B100" s="26">
        <f>Geotech!G70</f>
        <v>0</v>
      </c>
      <c r="C100" s="44"/>
      <c r="D100" s="55"/>
      <c r="E100" s="45"/>
    </row>
    <row r="101" spans="1:5" ht="12.75">
      <c r="A101" s="56"/>
      <c r="B101" s="57">
        <f>B100+0.33*(B103-B100)</f>
        <v>0</v>
      </c>
      <c r="C101" s="44"/>
      <c r="D101" s="55"/>
      <c r="E101" s="45"/>
    </row>
    <row r="102" spans="1:5" ht="12.75">
      <c r="A102" s="56"/>
      <c r="B102" s="57">
        <f>B100+0.66*(B103-B100)</f>
        <v>0</v>
      </c>
      <c r="C102" s="44"/>
      <c r="D102" s="55"/>
      <c r="E102" s="45"/>
    </row>
    <row r="103" spans="1:5" ht="12.75">
      <c r="A103" s="23">
        <f>Geotech!A72</f>
        <v>0</v>
      </c>
      <c r="B103" s="26">
        <f>Geotech!G72</f>
        <v>0</v>
      </c>
      <c r="C103" s="44"/>
      <c r="D103" s="55"/>
      <c r="E103" s="45"/>
    </row>
    <row r="104" spans="1:5" ht="12.75">
      <c r="A104" s="56"/>
      <c r="B104" s="57">
        <f>B103+0.33*(B106-B103)</f>
        <v>0</v>
      </c>
      <c r="C104" s="44"/>
      <c r="D104" s="55"/>
      <c r="E104" s="45"/>
    </row>
    <row r="105" spans="1:5" ht="12.75">
      <c r="A105" s="56"/>
      <c r="B105" s="57">
        <f>B103+0.66*(B106-B103)</f>
        <v>0</v>
      </c>
      <c r="C105" s="44"/>
      <c r="D105" s="55"/>
      <c r="E105" s="45"/>
    </row>
    <row r="106" spans="1:5" ht="12.75">
      <c r="A106" s="23">
        <f>Geotech!A74</f>
        <v>0</v>
      </c>
      <c r="B106" s="26">
        <f>Geotech!G74</f>
        <v>0</v>
      </c>
      <c r="C106" s="44"/>
      <c r="D106" s="55"/>
      <c r="E106" s="45"/>
    </row>
    <row r="107" spans="1:5" ht="12.75">
      <c r="A107" s="56"/>
      <c r="B107" s="57">
        <f>B106+0.33*(B109-B106)</f>
        <v>0</v>
      </c>
      <c r="C107" s="44"/>
      <c r="D107" s="55"/>
      <c r="E107" s="45"/>
    </row>
    <row r="108" spans="1:5" ht="12.75">
      <c r="A108" s="56"/>
      <c r="B108" s="57">
        <f>B106+0.66*(B109-B106)</f>
        <v>0</v>
      </c>
      <c r="C108" s="44"/>
      <c r="D108" s="55"/>
      <c r="E108" s="45"/>
    </row>
    <row r="109" spans="1:5" ht="12.75">
      <c r="A109" s="23">
        <f>Geotech!A76</f>
        <v>0</v>
      </c>
      <c r="B109" s="26">
        <f>Geotech!G76</f>
        <v>0</v>
      </c>
      <c r="C109" s="44"/>
      <c r="D109" s="55"/>
      <c r="E109" s="45"/>
    </row>
    <row r="110" spans="1:5" ht="12.75">
      <c r="A110" s="56"/>
      <c r="B110" s="57">
        <f>B109+0.33*(B112-B109)</f>
        <v>0</v>
      </c>
      <c r="C110" s="44"/>
      <c r="D110" s="55"/>
      <c r="E110" s="45"/>
    </row>
    <row r="111" spans="1:5" ht="12.75">
      <c r="A111" s="56"/>
      <c r="B111" s="57">
        <f>B109+0.66*(B112-B109)</f>
        <v>0</v>
      </c>
      <c r="C111" s="44"/>
      <c r="D111" s="55"/>
      <c r="E111" s="45"/>
    </row>
    <row r="112" spans="1:5" ht="12.75">
      <c r="A112" s="23">
        <f>Geotech!A78</f>
        <v>0</v>
      </c>
      <c r="B112" s="26">
        <f>Geotech!G78</f>
        <v>0</v>
      </c>
      <c r="C112" s="44"/>
      <c r="D112" s="55"/>
      <c r="E112" s="45"/>
    </row>
    <row r="113" spans="1:5" ht="12.75">
      <c r="A113" s="56"/>
      <c r="B113" s="57">
        <f>B112+0.33*(B115-B112)</f>
        <v>0</v>
      </c>
      <c r="C113" s="44"/>
      <c r="D113" s="55"/>
      <c r="E113" s="45"/>
    </row>
    <row r="114" spans="1:5" ht="12.75">
      <c r="A114" s="56"/>
      <c r="B114" s="57">
        <f>B112+0.66*(B115-B112)</f>
        <v>0</v>
      </c>
      <c r="C114" s="44"/>
      <c r="D114" s="55"/>
      <c r="E114" s="45"/>
    </row>
    <row r="115" spans="1:5" ht="12.75">
      <c r="A115" s="23">
        <f>Geotech!A80</f>
        <v>0</v>
      </c>
      <c r="B115" s="26">
        <f>Geotech!G80</f>
        <v>0</v>
      </c>
      <c r="C115" s="44"/>
      <c r="D115" s="55"/>
      <c r="E115" s="45"/>
    </row>
    <row r="116" spans="1:5" ht="12.75">
      <c r="A116" s="56"/>
      <c r="B116" s="57">
        <f>B115+0.33*(B118-B115)</f>
        <v>0</v>
      </c>
      <c r="C116" s="44"/>
      <c r="D116" s="55"/>
      <c r="E116" s="45"/>
    </row>
    <row r="117" spans="1:5" ht="12.75">
      <c r="A117" s="56"/>
      <c r="B117" s="57">
        <f>B115+0.66*(B118-B115)</f>
        <v>0</v>
      </c>
      <c r="C117" s="44"/>
      <c r="D117" s="55"/>
      <c r="E117" s="45"/>
    </row>
    <row r="118" spans="1:5" ht="12.75">
      <c r="A118" s="23">
        <f>Geotech!A82</f>
        <v>0</v>
      </c>
      <c r="B118" s="26">
        <f>Geotech!G82</f>
        <v>0</v>
      </c>
      <c r="C118" s="44"/>
      <c r="D118" s="55"/>
      <c r="E118" s="45"/>
    </row>
    <row r="119" spans="1:5" ht="12.75">
      <c r="A119" s="56"/>
      <c r="B119" s="57">
        <f>B118+0.33*(B121-B118)</f>
        <v>0</v>
      </c>
      <c r="C119" s="44"/>
      <c r="D119" s="55"/>
      <c r="E119" s="45"/>
    </row>
    <row r="120" spans="1:5" ht="12.75">
      <c r="A120" s="56"/>
      <c r="B120" s="57">
        <f>B118+0.66*(B121-B118)</f>
        <v>0</v>
      </c>
      <c r="C120" s="44"/>
      <c r="D120" s="55"/>
      <c r="E120" s="45"/>
    </row>
    <row r="121" spans="1:5" ht="12.75">
      <c r="A121" s="23">
        <f>Geotech!A84</f>
        <v>0</v>
      </c>
      <c r="B121" s="26">
        <f>Geotech!G84</f>
        <v>0</v>
      </c>
      <c r="C121" s="44"/>
      <c r="D121" s="55"/>
      <c r="E121" s="45"/>
    </row>
    <row r="122" spans="1:5" ht="12.75">
      <c r="A122" s="56"/>
      <c r="B122" s="57">
        <f>B121+0.33*(B124-B121)</f>
        <v>0</v>
      </c>
      <c r="C122" s="44"/>
      <c r="D122" s="55"/>
      <c r="E122" s="45"/>
    </row>
    <row r="123" spans="1:5" ht="12.75">
      <c r="A123" s="56"/>
      <c r="B123" s="57">
        <f>B121+0.66*(B124-B121)</f>
        <v>0</v>
      </c>
      <c r="C123" s="44"/>
      <c r="D123" s="55"/>
      <c r="E123" s="45"/>
    </row>
    <row r="124" spans="1:5" ht="12.75">
      <c r="A124" s="23">
        <f>Geotech!A86</f>
        <v>0</v>
      </c>
      <c r="B124" s="26">
        <f>Geotech!G86</f>
        <v>0</v>
      </c>
      <c r="C124" s="44"/>
      <c r="D124" s="55"/>
      <c r="E124" s="45"/>
    </row>
    <row r="125" spans="1:5" ht="12.75">
      <c r="A125" s="56"/>
      <c r="B125" s="57">
        <f>B124+0.33*(B127-B124)</f>
        <v>0</v>
      </c>
      <c r="C125" s="44"/>
      <c r="D125" s="55"/>
      <c r="E125" s="45"/>
    </row>
    <row r="126" spans="1:5" ht="12.75">
      <c r="A126" s="56"/>
      <c r="B126" s="57">
        <f>B124+0.66*(B127-B124)</f>
        <v>0</v>
      </c>
      <c r="C126" s="44"/>
      <c r="D126" s="55"/>
      <c r="E126" s="45"/>
    </row>
    <row r="127" spans="1:5" ht="12.75">
      <c r="A127" s="23">
        <f>Geotech!A88</f>
        <v>0</v>
      </c>
      <c r="B127" s="26">
        <f>Geotech!G88</f>
        <v>0</v>
      </c>
      <c r="C127" s="44"/>
      <c r="D127" s="55"/>
      <c r="E127" s="45"/>
    </row>
    <row r="128" spans="1:5" ht="12.75">
      <c r="A128" s="56"/>
      <c r="B128" s="57">
        <f>B127+0.33*(B130-B127)</f>
        <v>0</v>
      </c>
      <c r="C128" s="44"/>
      <c r="D128" s="55"/>
      <c r="E128" s="45"/>
    </row>
    <row r="129" spans="1:5" ht="12.75">
      <c r="A129" s="56"/>
      <c r="B129" s="57">
        <f>B127+0.66*(B130-B127)</f>
        <v>0</v>
      </c>
      <c r="C129" s="44"/>
      <c r="D129" s="55"/>
      <c r="E129" s="45"/>
    </row>
    <row r="130" spans="1:5" ht="12.75">
      <c r="A130" s="23">
        <f>Geotech!A90</f>
        <v>0</v>
      </c>
      <c r="B130" s="26">
        <f>Geotech!G90</f>
        <v>0</v>
      </c>
      <c r="C130" s="44"/>
      <c r="D130" s="55"/>
      <c r="E130" s="45"/>
    </row>
    <row r="131" spans="1:5" ht="12.75">
      <c r="A131" s="56"/>
      <c r="B131" s="57">
        <f>B130+0.33*(B133-B130)</f>
        <v>0</v>
      </c>
      <c r="C131" s="44"/>
      <c r="D131" s="55"/>
      <c r="E131" s="45"/>
    </row>
    <row r="132" spans="1:5" ht="12.75">
      <c r="A132" s="56"/>
      <c r="B132" s="57">
        <f>B130+0.66*(B133-B130)</f>
        <v>0</v>
      </c>
      <c r="C132" s="44"/>
      <c r="D132" s="55"/>
      <c r="E132" s="45"/>
    </row>
    <row r="133" spans="1:5" ht="12.75">
      <c r="A133" s="23">
        <f>Geotech!A92</f>
        <v>0</v>
      </c>
      <c r="B133" s="26">
        <f>Geotech!G92</f>
        <v>0</v>
      </c>
      <c r="C133" s="44"/>
      <c r="D133" s="55"/>
      <c r="E133" s="45"/>
    </row>
    <row r="134" spans="1:5" ht="12.75">
      <c r="A134" s="56"/>
      <c r="B134" s="57">
        <f>B133+0.33*(B136-B133)</f>
        <v>0</v>
      </c>
      <c r="C134" s="44"/>
      <c r="D134" s="55"/>
      <c r="E134" s="45"/>
    </row>
    <row r="135" spans="1:5" ht="12.75">
      <c r="A135" s="56"/>
      <c r="B135" s="57">
        <f>B133+0.66*(B136-B133)</f>
        <v>0</v>
      </c>
      <c r="C135" s="44"/>
      <c r="D135" s="55"/>
      <c r="E135" s="45"/>
    </row>
    <row r="136" spans="1:5" ht="12.75">
      <c r="A136" s="23">
        <f>Geotech!A94</f>
        <v>0</v>
      </c>
      <c r="B136" s="26">
        <f>Geotech!G94</f>
        <v>0</v>
      </c>
      <c r="C136" s="44"/>
      <c r="D136" s="55"/>
      <c r="E136" s="45"/>
    </row>
    <row r="137" spans="1:5" ht="12.75">
      <c r="A137" s="56"/>
      <c r="B137" s="57">
        <f>B136+0.33*(B139-B136)</f>
        <v>0</v>
      </c>
      <c r="C137" s="44"/>
      <c r="D137" s="55"/>
      <c r="E137" s="45"/>
    </row>
    <row r="138" spans="1:5" ht="12.75">
      <c r="A138" s="56"/>
      <c r="B138" s="57">
        <f>B136+0.66*(B139-B136)</f>
        <v>0</v>
      </c>
      <c r="C138" s="44"/>
      <c r="D138" s="55"/>
      <c r="E138" s="45"/>
    </row>
    <row r="139" spans="1:5" ht="12.75">
      <c r="A139" s="23">
        <f>Geotech!A96</f>
        <v>0</v>
      </c>
      <c r="B139" s="26">
        <f>Geotech!G96</f>
        <v>0</v>
      </c>
      <c r="C139" s="44"/>
      <c r="D139" s="55"/>
      <c r="E139" s="45"/>
    </row>
    <row r="140" spans="1:5" ht="12.75">
      <c r="A140" s="56"/>
      <c r="B140" s="57">
        <f>B139+0.33*(B142-B139)</f>
        <v>0</v>
      </c>
      <c r="C140" s="44"/>
      <c r="D140" s="55"/>
      <c r="E140" s="45"/>
    </row>
    <row r="141" spans="1:5" ht="12.75">
      <c r="A141" s="56"/>
      <c r="B141" s="57">
        <f>B139+0.66*(B142-B139)</f>
        <v>0</v>
      </c>
      <c r="C141" s="44"/>
      <c r="D141" s="55"/>
      <c r="E141" s="45"/>
    </row>
    <row r="142" spans="1:5" ht="12.75">
      <c r="A142" s="23">
        <f>Geotech!A98</f>
        <v>0</v>
      </c>
      <c r="B142" s="26">
        <f>Geotech!G98</f>
        <v>0</v>
      </c>
      <c r="C142" s="44"/>
      <c r="D142" s="55"/>
      <c r="E142" s="45"/>
    </row>
    <row r="143" spans="1:5" ht="12.75">
      <c r="A143" s="56"/>
      <c r="B143" s="57">
        <f>B142+0.33*(B145-B142)</f>
        <v>0</v>
      </c>
      <c r="C143" s="44"/>
      <c r="D143" s="55"/>
      <c r="E143" s="45"/>
    </row>
    <row r="144" spans="1:5" ht="12.75">
      <c r="A144" s="56"/>
      <c r="B144" s="57">
        <f>B142+0.66*(B145-B142)</f>
        <v>0</v>
      </c>
      <c r="C144" s="44"/>
      <c r="D144" s="55"/>
      <c r="E144" s="45"/>
    </row>
    <row r="145" spans="1:5" ht="12.75">
      <c r="A145" s="23">
        <f>Geotech!A100</f>
        <v>0</v>
      </c>
      <c r="B145" s="26">
        <f>Geotech!G100</f>
        <v>0</v>
      </c>
      <c r="C145" s="44"/>
      <c r="D145" s="55"/>
      <c r="E145" s="45"/>
    </row>
    <row r="146" spans="1:5" ht="12.75">
      <c r="A146" s="56"/>
      <c r="B146" s="57">
        <f>B145+0.33*(B148-B145)</f>
        <v>0</v>
      </c>
      <c r="C146" s="44"/>
      <c r="D146" s="55"/>
      <c r="E146" s="45"/>
    </row>
    <row r="147" spans="1:5" ht="12.75">
      <c r="A147" s="56"/>
      <c r="B147" s="57">
        <f>B145+0.66*(B148-B145)</f>
        <v>0</v>
      </c>
      <c r="C147" s="44"/>
      <c r="D147" s="55"/>
      <c r="E147" s="45"/>
    </row>
    <row r="148" spans="1:5" ht="12.75">
      <c r="A148" s="23">
        <f>Geotech!A102</f>
        <v>0</v>
      </c>
      <c r="B148" s="26">
        <f>Geotech!G102</f>
        <v>0</v>
      </c>
      <c r="C148" s="44"/>
      <c r="D148" s="55"/>
      <c r="E148" s="45"/>
    </row>
    <row r="149" spans="1:5" ht="12.75">
      <c r="A149" s="56"/>
      <c r="B149" s="57">
        <f>B148+0.33*(B151-B148)</f>
        <v>0</v>
      </c>
      <c r="C149" s="44"/>
      <c r="D149" s="55"/>
      <c r="E149" s="45"/>
    </row>
    <row r="150" spans="1:5" ht="12.75">
      <c r="A150" s="56"/>
      <c r="B150" s="57">
        <f>B148+0.66*(B151-B148)</f>
        <v>0</v>
      </c>
      <c r="C150" s="44"/>
      <c r="D150" s="55"/>
      <c r="E150" s="45"/>
    </row>
    <row r="151" spans="1:5" ht="12.75">
      <c r="A151" s="23">
        <f>Geotech!A104</f>
        <v>0</v>
      </c>
      <c r="B151" s="26">
        <f>Geotech!G104</f>
        <v>0</v>
      </c>
      <c r="C151" s="44"/>
      <c r="D151" s="55"/>
      <c r="E151" s="45"/>
    </row>
    <row r="152" spans="1:5" ht="12.75">
      <c r="A152" s="56"/>
      <c r="B152" s="57">
        <f>B151+0.33*(B154-B151)</f>
        <v>0</v>
      </c>
      <c r="C152" s="44"/>
      <c r="D152" s="55"/>
      <c r="E152" s="45"/>
    </row>
    <row r="153" spans="1:5" ht="12.75">
      <c r="A153" s="56"/>
      <c r="B153" s="57">
        <f>B151+0.66*(B154-B151)</f>
        <v>0</v>
      </c>
      <c r="C153" s="44"/>
      <c r="D153" s="55"/>
      <c r="E153" s="45"/>
    </row>
    <row r="154" spans="1:5" ht="12.75">
      <c r="A154" s="23">
        <f>Geotech!A106</f>
        <v>0</v>
      </c>
      <c r="B154" s="26">
        <f>Geotech!G106</f>
        <v>0</v>
      </c>
      <c r="C154" s="44"/>
      <c r="D154" s="55"/>
      <c r="E154" s="45"/>
    </row>
    <row r="155" spans="1:5" ht="12.75">
      <c r="A155" s="56"/>
      <c r="B155" s="57">
        <f>B154+0.33*(B157-B154)</f>
        <v>0</v>
      </c>
      <c r="C155" s="44"/>
      <c r="D155" s="55"/>
      <c r="E155" s="45"/>
    </row>
    <row r="156" spans="1:5" ht="12.75">
      <c r="A156" s="56"/>
      <c r="B156" s="57">
        <f>B154+0.66*(B157-B154)</f>
        <v>0</v>
      </c>
      <c r="C156" s="44"/>
      <c r="D156" s="55"/>
      <c r="E156" s="45"/>
    </row>
    <row r="157" spans="1:5" ht="12.75">
      <c r="A157" s="23">
        <f>Geotech!A108</f>
        <v>0</v>
      </c>
      <c r="B157" s="26">
        <f>Geotech!G108</f>
        <v>0</v>
      </c>
      <c r="C157" s="44"/>
      <c r="D157" s="55"/>
      <c r="E157" s="45"/>
    </row>
    <row r="158" spans="1:5" ht="12.75">
      <c r="A158" s="56"/>
      <c r="B158" s="57">
        <f>B157+0.33*(B160-B157)</f>
        <v>0</v>
      </c>
      <c r="C158" s="44"/>
      <c r="D158" s="55"/>
      <c r="E158" s="45"/>
    </row>
    <row r="159" spans="1:5" ht="12.75">
      <c r="A159" s="56"/>
      <c r="B159" s="57">
        <f>B157+0.66*(B160-B157)</f>
        <v>0</v>
      </c>
      <c r="C159" s="44"/>
      <c r="D159" s="55"/>
      <c r="E159" s="45"/>
    </row>
    <row r="160" spans="1:5" ht="12.75">
      <c r="A160" s="23">
        <f>Geotech!A110</f>
        <v>0</v>
      </c>
      <c r="B160" s="26">
        <f>Geotech!G110</f>
        <v>0</v>
      </c>
      <c r="C160" s="44"/>
      <c r="D160" s="55"/>
      <c r="E160" s="45"/>
    </row>
    <row r="161" spans="1:5" ht="12.75">
      <c r="A161" s="56"/>
      <c r="B161" s="57">
        <f>B160+0.33*(B163-B160)</f>
        <v>0</v>
      </c>
      <c r="C161" s="44"/>
      <c r="D161" s="55"/>
      <c r="E161" s="45"/>
    </row>
    <row r="162" spans="1:5" ht="12.75">
      <c r="A162" s="56"/>
      <c r="B162" s="57">
        <f>B160+0.66*(B163-B160)</f>
        <v>0</v>
      </c>
      <c r="C162" s="44"/>
      <c r="D162" s="55"/>
      <c r="E162" s="45"/>
    </row>
    <row r="163" spans="1:5" ht="12.75">
      <c r="A163" s="23">
        <f>Geotech!A112</f>
        <v>0</v>
      </c>
      <c r="B163" s="26">
        <f>Geotech!G112</f>
        <v>0</v>
      </c>
      <c r="C163" s="44"/>
      <c r="D163" s="55"/>
      <c r="E163" s="45"/>
    </row>
    <row r="164" spans="1:5" ht="12.75">
      <c r="A164" s="56"/>
      <c r="B164" s="57">
        <f>B163+0.33*(B166-B163)</f>
        <v>0</v>
      </c>
      <c r="C164" s="44"/>
      <c r="D164" s="55"/>
      <c r="E164" s="45"/>
    </row>
    <row r="165" spans="1:5" ht="12.75">
      <c r="A165" s="56"/>
      <c r="B165" s="57">
        <f>B163+0.66*(B166-B163)</f>
        <v>0</v>
      </c>
      <c r="C165" s="44"/>
      <c r="D165" s="55"/>
      <c r="E165" s="45"/>
    </row>
    <row r="166" spans="1:5" ht="12.75">
      <c r="A166" s="23">
        <f>Geotech!A114</f>
        <v>0</v>
      </c>
      <c r="B166" s="26">
        <f>Geotech!G114</f>
        <v>0</v>
      </c>
      <c r="C166" s="44"/>
      <c r="D166" s="55"/>
      <c r="E166" s="45"/>
    </row>
    <row r="167" spans="1:5" ht="12.75">
      <c r="A167" s="56"/>
      <c r="B167" s="57">
        <f>B166+0.33*(B169-B166)</f>
        <v>0</v>
      </c>
      <c r="C167" s="44"/>
      <c r="D167" s="55"/>
      <c r="E167" s="45"/>
    </row>
    <row r="168" spans="1:5" ht="12.75">
      <c r="A168" s="56"/>
      <c r="B168" s="57">
        <f>B166+0.66*(B169-B166)</f>
        <v>0</v>
      </c>
      <c r="C168" s="44"/>
      <c r="D168" s="55"/>
      <c r="E168" s="45"/>
    </row>
    <row r="169" spans="1:5" ht="12.75">
      <c r="A169" s="23">
        <f>Geotech!A116</f>
        <v>0</v>
      </c>
      <c r="B169" s="26">
        <f>Geotech!G116</f>
        <v>0</v>
      </c>
      <c r="C169" s="44"/>
      <c r="D169" s="55"/>
      <c r="E169" s="45"/>
    </row>
    <row r="170" spans="1:5" ht="12.75">
      <c r="A170" s="56"/>
      <c r="B170" s="57">
        <f>B169+0.33*(B172-B169)</f>
        <v>0</v>
      </c>
      <c r="C170" s="44"/>
      <c r="D170" s="55"/>
      <c r="E170" s="45"/>
    </row>
    <row r="171" spans="1:5" ht="12.75">
      <c r="A171" s="56"/>
      <c r="B171" s="57">
        <f>B169+0.66*(B172-B169)</f>
        <v>0</v>
      </c>
      <c r="C171" s="44"/>
      <c r="D171" s="55"/>
      <c r="E171" s="45"/>
    </row>
    <row r="172" spans="1:5" ht="12.75">
      <c r="A172" s="23">
        <f>Geotech!A118</f>
        <v>0</v>
      </c>
      <c r="B172" s="26">
        <f>Geotech!G118</f>
        <v>0</v>
      </c>
      <c r="C172" s="44"/>
      <c r="D172" s="55"/>
      <c r="E172" s="45"/>
    </row>
    <row r="173" spans="1:5" ht="12.75">
      <c r="A173" s="56"/>
      <c r="B173" s="57">
        <f>B172+0.33*(B175-B172)</f>
        <v>0</v>
      </c>
      <c r="C173" s="44"/>
      <c r="D173" s="55"/>
      <c r="E173" s="45"/>
    </row>
    <row r="174" spans="1:5" ht="12.75">
      <c r="A174" s="56"/>
      <c r="B174" s="57">
        <f>B172+0.66*(B175-B172)</f>
        <v>0</v>
      </c>
      <c r="C174" s="44"/>
      <c r="D174" s="55"/>
      <c r="E174" s="45"/>
    </row>
    <row r="175" spans="1:5" ht="12.75">
      <c r="A175" s="23">
        <f>Geotech!A120</f>
        <v>0</v>
      </c>
      <c r="B175" s="26">
        <f>Geotech!G120</f>
        <v>0</v>
      </c>
      <c r="C175" s="44"/>
      <c r="D175" s="55"/>
      <c r="E175" s="45"/>
    </row>
    <row r="176" spans="1:5" ht="12.75">
      <c r="A176" s="56"/>
      <c r="B176" s="57">
        <f>B175+0.33*(B178-B175)</f>
        <v>0</v>
      </c>
      <c r="C176" s="44"/>
      <c r="D176" s="55"/>
      <c r="E176" s="45"/>
    </row>
    <row r="177" spans="1:5" ht="12.75">
      <c r="A177" s="56"/>
      <c r="B177" s="57">
        <f>B175+0.66*(B178-B175)</f>
        <v>0</v>
      </c>
      <c r="C177" s="44"/>
      <c r="D177" s="55"/>
      <c r="E177" s="45"/>
    </row>
    <row r="178" spans="1:5" ht="12.75">
      <c r="A178" s="23">
        <f>Geotech!A122</f>
        <v>0</v>
      </c>
      <c r="B178" s="26">
        <f>Geotech!G122</f>
        <v>0</v>
      </c>
      <c r="C178" s="44"/>
      <c r="D178" s="55"/>
      <c r="E178" s="45"/>
    </row>
    <row r="179" spans="1:5" ht="12.75">
      <c r="A179" s="56"/>
      <c r="B179" s="57">
        <f>B178+0.33*(B181-B178)</f>
        <v>0</v>
      </c>
      <c r="C179" s="44"/>
      <c r="D179" s="55"/>
      <c r="E179" s="45"/>
    </row>
    <row r="180" spans="1:5" ht="12.75">
      <c r="A180" s="56"/>
      <c r="B180" s="57">
        <f>B178+0.66*(B181-B178)</f>
        <v>0</v>
      </c>
      <c r="C180" s="44"/>
      <c r="D180" s="55"/>
      <c r="E180" s="45"/>
    </row>
    <row r="181" spans="1:5" ht="12.75">
      <c r="A181" s="23">
        <f>Geotech!A124</f>
        <v>0</v>
      </c>
      <c r="B181" s="26">
        <f>Geotech!G124</f>
        <v>0</v>
      </c>
      <c r="C181" s="44"/>
      <c r="D181" s="55"/>
      <c r="E181" s="45"/>
    </row>
    <row r="182" spans="1:5" ht="12.75">
      <c r="A182" s="56"/>
      <c r="B182" s="57">
        <f>B181+0.33*(B184-B181)</f>
        <v>0</v>
      </c>
      <c r="C182" s="44"/>
      <c r="D182" s="55"/>
      <c r="E182" s="45"/>
    </row>
    <row r="183" spans="1:5" ht="12.75">
      <c r="A183" s="56"/>
      <c r="B183" s="57">
        <f>B181+0.66*(B184-B181)</f>
        <v>0</v>
      </c>
      <c r="C183" s="44"/>
      <c r="D183" s="55"/>
      <c r="E183" s="45"/>
    </row>
    <row r="184" spans="1:5" ht="12.75">
      <c r="A184" s="23">
        <f>Geotech!A126</f>
        <v>0</v>
      </c>
      <c r="B184" s="26">
        <f>Geotech!G126</f>
        <v>0</v>
      </c>
      <c r="C184" s="44"/>
      <c r="D184" s="55"/>
      <c r="E184" s="45"/>
    </row>
    <row r="185" spans="1:5" ht="12.75">
      <c r="A185" s="56"/>
      <c r="B185" s="57">
        <f>B184+0.33*(B187-B184)</f>
        <v>0</v>
      </c>
      <c r="C185" s="44"/>
      <c r="D185" s="55"/>
      <c r="E185" s="45"/>
    </row>
    <row r="186" spans="1:5" ht="12.75">
      <c r="A186" s="56"/>
      <c r="B186" s="57">
        <f>B184+0.66*(B187-B184)</f>
        <v>0</v>
      </c>
      <c r="C186" s="44"/>
      <c r="D186" s="55"/>
      <c r="E186" s="45"/>
    </row>
    <row r="187" spans="1:5" ht="12.75">
      <c r="A187" s="23">
        <f>Geotech!A128</f>
        <v>0</v>
      </c>
      <c r="B187" s="26">
        <f>Geotech!G128</f>
        <v>0</v>
      </c>
      <c r="C187" s="44"/>
      <c r="D187" s="55"/>
      <c r="E187" s="45"/>
    </row>
    <row r="188" spans="1:5" ht="12.75">
      <c r="A188" s="56"/>
      <c r="B188" s="57">
        <f>B187+0.33*(B190-B187)</f>
        <v>0</v>
      </c>
      <c r="C188" s="44"/>
      <c r="D188" s="55"/>
      <c r="E188" s="45"/>
    </row>
    <row r="189" spans="1:5" ht="12.75">
      <c r="A189" s="56"/>
      <c r="B189" s="57">
        <f>B187+0.66*(B190-B187)</f>
        <v>0</v>
      </c>
      <c r="C189" s="44"/>
      <c r="D189" s="55"/>
      <c r="E189" s="45"/>
    </row>
    <row r="190" spans="1:5" ht="12.75">
      <c r="A190" s="23">
        <f>Geotech!A130</f>
        <v>0</v>
      </c>
      <c r="B190" s="26">
        <f>Geotech!G130</f>
        <v>0</v>
      </c>
      <c r="C190" s="44"/>
      <c r="D190" s="55"/>
      <c r="E190" s="45"/>
    </row>
    <row r="191" spans="1:5" ht="12.75">
      <c r="A191" s="56"/>
      <c r="B191" s="57">
        <f>B190+0.33*(B193-B190)</f>
        <v>0</v>
      </c>
      <c r="C191" s="44"/>
      <c r="D191" s="55"/>
      <c r="E191" s="45"/>
    </row>
    <row r="192" spans="1:5" ht="12.75">
      <c r="A192" s="56"/>
      <c r="B192" s="57">
        <f>B190+0.66*(B193-B190)</f>
        <v>0</v>
      </c>
      <c r="C192" s="44"/>
      <c r="D192" s="55"/>
      <c r="E192" s="45"/>
    </row>
    <row r="193" spans="1:5" ht="12.75">
      <c r="A193" s="23">
        <f>Geotech!A132</f>
        <v>0</v>
      </c>
      <c r="B193" s="26">
        <f>Geotech!G132</f>
        <v>0</v>
      </c>
      <c r="C193" s="44"/>
      <c r="D193" s="55"/>
      <c r="E193" s="45"/>
    </row>
    <row r="194" spans="1:5" ht="12.75">
      <c r="A194" s="56"/>
      <c r="B194" s="57">
        <f>B193+0.33*(B196-B193)</f>
        <v>0</v>
      </c>
      <c r="C194" s="44"/>
      <c r="D194" s="55"/>
      <c r="E194" s="45"/>
    </row>
    <row r="195" spans="1:5" ht="12.75">
      <c r="A195" s="56"/>
      <c r="B195" s="57">
        <f>B193+0.66*(B196-B193)</f>
        <v>0</v>
      </c>
      <c r="C195" s="44"/>
      <c r="D195" s="55"/>
      <c r="E195" s="45"/>
    </row>
    <row r="196" spans="1:5" ht="12.75">
      <c r="A196" s="23">
        <f>Geotech!A134</f>
        <v>0</v>
      </c>
      <c r="B196" s="26">
        <f>Geotech!G134</f>
        <v>0</v>
      </c>
      <c r="C196" s="44"/>
      <c r="D196" s="55"/>
      <c r="E196" s="45"/>
    </row>
    <row r="197" spans="1:5" ht="12.75">
      <c r="A197" s="56"/>
      <c r="B197" s="57">
        <f>B196+0.33*(B199-B196)</f>
        <v>0</v>
      </c>
      <c r="C197" s="44"/>
      <c r="D197" s="55"/>
      <c r="E197" s="45"/>
    </row>
    <row r="198" spans="1:5" ht="12.75">
      <c r="A198" s="56"/>
      <c r="B198" s="57">
        <f>B196+0.66*(B199-B196)</f>
        <v>0</v>
      </c>
      <c r="C198" s="44"/>
      <c r="D198" s="55"/>
      <c r="E198" s="45"/>
    </row>
    <row r="199" spans="1:5" ht="12.75">
      <c r="A199" s="23">
        <f>Geotech!A136</f>
        <v>0</v>
      </c>
      <c r="B199" s="26">
        <f>Geotech!G136</f>
        <v>0</v>
      </c>
      <c r="C199" s="44"/>
      <c r="D199" s="55"/>
      <c r="E199" s="45"/>
    </row>
    <row r="200" spans="1:5" ht="12.75">
      <c r="A200" s="56"/>
      <c r="B200" s="57">
        <f>B199+0.33*(B202-B199)</f>
        <v>0</v>
      </c>
      <c r="C200" s="44"/>
      <c r="D200" s="55"/>
      <c r="E200" s="45"/>
    </row>
    <row r="201" spans="1:5" ht="12.75">
      <c r="A201" s="56"/>
      <c r="B201" s="57">
        <f>B199+0.66*(B202-B199)</f>
        <v>0</v>
      </c>
      <c r="C201" s="44"/>
      <c r="D201" s="55"/>
      <c r="E201" s="45"/>
    </row>
    <row r="202" spans="1:5" ht="12.75">
      <c r="A202" s="23">
        <f>Geotech!A138</f>
        <v>0</v>
      </c>
      <c r="B202" s="26">
        <f>Geotech!G138</f>
        <v>0</v>
      </c>
      <c r="C202" s="44"/>
      <c r="D202" s="55"/>
      <c r="E202" s="45"/>
    </row>
    <row r="203" spans="1:5" ht="12.75">
      <c r="A203" s="56"/>
      <c r="B203" s="57">
        <f>B202+0.33*(B205-B202)</f>
        <v>0</v>
      </c>
      <c r="C203" s="44"/>
      <c r="D203" s="55"/>
      <c r="E203" s="45"/>
    </row>
    <row r="204" spans="1:5" ht="12.75">
      <c r="A204" s="56"/>
      <c r="B204" s="57">
        <f>B202+0.66*(B205-B202)</f>
        <v>0</v>
      </c>
      <c r="C204" s="44"/>
      <c r="D204" s="55"/>
      <c r="E204" s="45"/>
    </row>
    <row r="205" spans="1:5" ht="12.75">
      <c r="A205" s="23">
        <f>Geotech!A140</f>
        <v>0</v>
      </c>
      <c r="B205" s="26">
        <f>Geotech!G140</f>
        <v>0</v>
      </c>
      <c r="C205" s="44"/>
      <c r="D205" s="55"/>
      <c r="E205" s="45"/>
    </row>
    <row r="206" spans="1:5" ht="12.75">
      <c r="A206" s="56"/>
      <c r="B206" s="57">
        <f>B205+0.33*(B208-B205)</f>
        <v>0</v>
      </c>
      <c r="C206" s="44"/>
      <c r="D206" s="55"/>
      <c r="E206" s="45"/>
    </row>
    <row r="207" spans="1:5" ht="12.75">
      <c r="A207" s="56"/>
      <c r="B207" s="57">
        <f>B205+0.66*(B208-B205)</f>
        <v>0</v>
      </c>
      <c r="C207" s="44"/>
      <c r="D207" s="55"/>
      <c r="E207" s="45"/>
    </row>
    <row r="208" spans="1:5" ht="12.75">
      <c r="A208" s="23">
        <f>Geotech!A142</f>
        <v>0</v>
      </c>
      <c r="B208" s="26">
        <f>Geotech!G142</f>
        <v>0</v>
      </c>
      <c r="C208" s="44"/>
      <c r="D208" s="55"/>
      <c r="E208" s="45"/>
    </row>
    <row r="209" spans="1:5" ht="12.75">
      <c r="A209" s="56"/>
      <c r="B209" s="57">
        <f>B208+0.33*(B211-B208)</f>
        <v>0</v>
      </c>
      <c r="C209" s="44"/>
      <c r="D209" s="55"/>
      <c r="E209" s="45"/>
    </row>
    <row r="210" spans="1:5" ht="12.75">
      <c r="A210" s="56"/>
      <c r="B210" s="57">
        <f>B208+0.66*(B211-B208)</f>
        <v>0</v>
      </c>
      <c r="C210" s="44"/>
      <c r="D210" s="55"/>
      <c r="E210" s="45"/>
    </row>
    <row r="211" spans="1:5" ht="12.75">
      <c r="A211" s="23">
        <f>Geotech!A144</f>
        <v>0</v>
      </c>
      <c r="B211" s="26">
        <f>Geotech!G144</f>
        <v>0</v>
      </c>
      <c r="C211" s="44"/>
      <c r="D211" s="55"/>
      <c r="E211" s="45"/>
    </row>
    <row r="212" spans="1:5" ht="12.75">
      <c r="A212" s="56"/>
      <c r="B212" s="57">
        <f>B211+0.33*(B214-B211)</f>
        <v>0</v>
      </c>
      <c r="C212" s="44"/>
      <c r="D212" s="55"/>
      <c r="E212" s="45"/>
    </row>
    <row r="213" spans="1:5" ht="12.75">
      <c r="A213" s="56"/>
      <c r="B213" s="57">
        <f>B211+0.66*(B214-B211)</f>
        <v>0</v>
      </c>
      <c r="C213" s="44"/>
      <c r="D213" s="55"/>
      <c r="E213" s="45"/>
    </row>
    <row r="214" spans="1:5" ht="12.75">
      <c r="A214" s="23">
        <f>Geotech!A146</f>
        <v>0</v>
      </c>
      <c r="B214" s="26">
        <f>Geotech!G146</f>
        <v>0</v>
      </c>
      <c r="C214" s="44"/>
      <c r="D214" s="55"/>
      <c r="E214" s="45"/>
    </row>
    <row r="215" spans="1:5" ht="12.75">
      <c r="A215" s="56"/>
      <c r="B215" s="57">
        <f>B214+0.33*(B217-B214)</f>
        <v>0</v>
      </c>
      <c r="C215" s="44"/>
      <c r="D215" s="55"/>
      <c r="E215" s="45"/>
    </row>
    <row r="216" spans="1:5" ht="12.75">
      <c r="A216" s="56"/>
      <c r="B216" s="57">
        <f>B214+0.66*(B217-B214)</f>
        <v>0</v>
      </c>
      <c r="C216" s="44"/>
      <c r="D216" s="55"/>
      <c r="E216" s="45"/>
    </row>
    <row r="217" spans="1:5" ht="12.75">
      <c r="A217" s="23">
        <f>Geotech!A148</f>
        <v>0</v>
      </c>
      <c r="B217" s="26">
        <f>Geotech!G148</f>
        <v>0</v>
      </c>
      <c r="C217" s="44"/>
      <c r="D217" s="55"/>
      <c r="E217" s="45"/>
    </row>
    <row r="218" spans="1:5" ht="12.75">
      <c r="A218" s="56"/>
      <c r="B218" s="57">
        <f>B217+0.33*(B220-B217)</f>
        <v>0</v>
      </c>
      <c r="C218" s="44"/>
      <c r="D218" s="55"/>
      <c r="E218" s="45"/>
    </row>
    <row r="219" spans="1:5" ht="12.75">
      <c r="A219" s="56"/>
      <c r="B219" s="57">
        <f>B217+0.66*(B220-B217)</f>
        <v>0</v>
      </c>
      <c r="C219" s="44"/>
      <c r="D219" s="55"/>
      <c r="E219" s="45"/>
    </row>
    <row r="220" spans="1:5" ht="12.75">
      <c r="A220" s="23">
        <f>Geotech!A150</f>
        <v>0</v>
      </c>
      <c r="B220" s="26">
        <f>Geotech!G150</f>
        <v>0</v>
      </c>
      <c r="C220" s="44"/>
      <c r="D220" s="55"/>
      <c r="E220" s="45"/>
    </row>
    <row r="221" spans="1:5" ht="12.75">
      <c r="A221" s="56"/>
      <c r="B221" s="57">
        <f>B220+0.33*(B223-B220)</f>
        <v>0</v>
      </c>
      <c r="C221" s="44"/>
      <c r="D221" s="55"/>
      <c r="E221" s="45"/>
    </row>
    <row r="222" spans="1:5" ht="12.75">
      <c r="A222" s="56"/>
      <c r="B222" s="57">
        <f>B220+0.66*(B223-B220)</f>
        <v>0</v>
      </c>
      <c r="C222" s="44"/>
      <c r="D222" s="55"/>
      <c r="E222" s="45"/>
    </row>
    <row r="223" spans="1:5" ht="12.75">
      <c r="A223" s="23">
        <f>Geotech!A152</f>
        <v>0</v>
      </c>
      <c r="B223" s="26">
        <f>Geotech!G152</f>
        <v>0</v>
      </c>
      <c r="C223" s="44"/>
      <c r="D223" s="55"/>
      <c r="E223" s="45"/>
    </row>
    <row r="224" spans="1:5" ht="12.75">
      <c r="A224" s="56"/>
      <c r="B224" s="57">
        <f>B223+0.33*(B226-B223)</f>
        <v>0</v>
      </c>
      <c r="C224" s="44"/>
      <c r="D224" s="55"/>
      <c r="E224" s="45"/>
    </row>
    <row r="225" spans="1:5" ht="12.75">
      <c r="A225" s="56"/>
      <c r="B225" s="57">
        <f>B223+0.66*(B226-B223)</f>
        <v>0</v>
      </c>
      <c r="C225" s="44"/>
      <c r="D225" s="55"/>
      <c r="E225" s="45"/>
    </row>
    <row r="226" spans="1:5" ht="12.75">
      <c r="A226" s="23">
        <f>Geotech!A154</f>
        <v>0</v>
      </c>
      <c r="B226" s="26">
        <f>Geotech!G154</f>
        <v>0</v>
      </c>
      <c r="C226" s="44"/>
      <c r="D226" s="55"/>
      <c r="E226" s="45"/>
    </row>
    <row r="227" spans="1:5" ht="12.75">
      <c r="A227" s="56"/>
      <c r="B227" s="57">
        <f>B226+0.33*(B229-B226)</f>
        <v>0</v>
      </c>
      <c r="C227" s="44"/>
      <c r="D227" s="55"/>
      <c r="E227" s="45"/>
    </row>
    <row r="228" spans="1:5" ht="12.75">
      <c r="A228" s="56"/>
      <c r="B228" s="57">
        <f>B226+0.66*(B229-B226)</f>
        <v>0</v>
      </c>
      <c r="C228" s="44"/>
      <c r="D228" s="55"/>
      <c r="E228" s="45"/>
    </row>
    <row r="229" spans="1:5" ht="12.75">
      <c r="A229" s="23">
        <f>Geotech!A156</f>
        <v>0</v>
      </c>
      <c r="B229" s="26">
        <f>Geotech!G156</f>
        <v>0</v>
      </c>
      <c r="C229" s="44"/>
      <c r="D229" s="55"/>
      <c r="E229" s="45"/>
    </row>
    <row r="230" spans="1:5" ht="12.75">
      <c r="A230" s="56"/>
      <c r="B230" s="57">
        <f>B229+0.33*(B232-B229)</f>
        <v>0</v>
      </c>
      <c r="C230" s="44"/>
      <c r="D230" s="55"/>
      <c r="E230" s="45"/>
    </row>
    <row r="231" spans="1:5" ht="12.75">
      <c r="A231" s="56"/>
      <c r="B231" s="57">
        <f>B229+0.66*(B232-B229)</f>
        <v>0</v>
      </c>
      <c r="C231" s="44"/>
      <c r="D231" s="55"/>
      <c r="E231" s="45"/>
    </row>
    <row r="232" spans="1:5" ht="12.75">
      <c r="A232" s="23">
        <f>Geotech!A158</f>
        <v>0</v>
      </c>
      <c r="B232" s="26">
        <f>Geotech!G158</f>
        <v>0</v>
      </c>
      <c r="C232" s="44"/>
      <c r="D232" s="55"/>
      <c r="E232" s="45"/>
    </row>
    <row r="233" spans="1:5" ht="12.75">
      <c r="A233" s="56"/>
      <c r="B233" s="57">
        <f>B232+0.33*(B235-B232)</f>
        <v>0</v>
      </c>
      <c r="C233" s="44"/>
      <c r="D233" s="55"/>
      <c r="E233" s="45"/>
    </row>
    <row r="234" spans="1:5" ht="12.75">
      <c r="A234" s="56"/>
      <c r="B234" s="57">
        <f>B232+0.66*(B235-B232)</f>
        <v>0</v>
      </c>
      <c r="C234" s="44"/>
      <c r="D234" s="55"/>
      <c r="E234" s="45"/>
    </row>
    <row r="235" spans="1:5" ht="12.75">
      <c r="A235" s="23">
        <f>Geotech!A160</f>
        <v>0</v>
      </c>
      <c r="B235" s="26">
        <f>Geotech!G160</f>
        <v>0</v>
      </c>
      <c r="C235" s="44"/>
      <c r="D235" s="55"/>
      <c r="E235" s="45"/>
    </row>
    <row r="236" spans="1:5" ht="12.75">
      <c r="A236" s="56"/>
      <c r="B236" s="57">
        <f>B235+0.33*(B238-B235)</f>
        <v>0</v>
      </c>
      <c r="C236" s="44"/>
      <c r="D236" s="55"/>
      <c r="E236" s="45"/>
    </row>
    <row r="237" spans="1:5" ht="12.75">
      <c r="A237" s="56"/>
      <c r="B237" s="57">
        <f>B235+0.66*(B238-B235)</f>
        <v>0</v>
      </c>
      <c r="C237" s="44"/>
      <c r="D237" s="55"/>
      <c r="E237" s="45"/>
    </row>
    <row r="238" spans="1:5" ht="12.75">
      <c r="A238" s="23">
        <f>Geotech!A162</f>
        <v>0</v>
      </c>
      <c r="B238" s="26">
        <f>Geotech!G162</f>
        <v>0</v>
      </c>
      <c r="C238" s="44"/>
      <c r="D238" s="55"/>
      <c r="E238" s="45"/>
    </row>
    <row r="239" spans="1:5" ht="12.75">
      <c r="A239" s="56"/>
      <c r="B239" s="57">
        <f>B238+0.33*(B241-B238)</f>
        <v>0</v>
      </c>
      <c r="C239" s="44"/>
      <c r="D239" s="55"/>
      <c r="E239" s="45"/>
    </row>
    <row r="240" spans="1:5" ht="12.75">
      <c r="A240" s="56"/>
      <c r="B240" s="57">
        <f>B238+0.66*(B241-B238)</f>
        <v>0</v>
      </c>
      <c r="C240" s="44"/>
      <c r="D240" s="55"/>
      <c r="E240" s="45"/>
    </row>
    <row r="241" spans="1:5" ht="12.75">
      <c r="A241" s="23">
        <f>Geotech!A164</f>
        <v>0</v>
      </c>
      <c r="B241" s="26">
        <f>Geotech!G164</f>
        <v>0</v>
      </c>
      <c r="C241" s="44"/>
      <c r="D241" s="55"/>
      <c r="E241" s="45"/>
    </row>
    <row r="242" spans="1:5" ht="12.75">
      <c r="A242" s="56"/>
      <c r="B242" s="57">
        <f>B241+0.33*(B244-B241)</f>
        <v>0</v>
      </c>
      <c r="C242" s="44"/>
      <c r="D242" s="55"/>
      <c r="E242" s="45"/>
    </row>
    <row r="243" spans="1:5" ht="12.75">
      <c r="A243" s="56"/>
      <c r="B243" s="57">
        <f>B241+0.66*(B244-B241)</f>
        <v>0</v>
      </c>
      <c r="C243" s="44"/>
      <c r="D243" s="55"/>
      <c r="E243" s="45"/>
    </row>
    <row r="244" spans="1:5" ht="12.75">
      <c r="A244" s="23">
        <f>Geotech!A166</f>
        <v>0</v>
      </c>
      <c r="B244" s="26">
        <f>Geotech!G166</f>
        <v>0</v>
      </c>
      <c r="C244" s="44"/>
      <c r="D244" s="55"/>
      <c r="E244" s="45"/>
    </row>
    <row r="245" spans="1:5" ht="12.75">
      <c r="A245" s="56"/>
      <c r="B245" s="57">
        <f>B244+0.33*(B247-B244)</f>
        <v>0</v>
      </c>
      <c r="C245" s="44"/>
      <c r="D245" s="55"/>
      <c r="E245" s="45"/>
    </row>
    <row r="246" spans="1:5" ht="12.75">
      <c r="A246" s="56"/>
      <c r="B246" s="57">
        <f>B244+0.66*(B247-B244)</f>
        <v>0</v>
      </c>
      <c r="C246" s="44"/>
      <c r="D246" s="55"/>
      <c r="E246" s="45"/>
    </row>
    <row r="247" spans="1:5" ht="12.75">
      <c r="A247" s="23">
        <f>Geotech!A168</f>
        <v>0</v>
      </c>
      <c r="B247" s="26">
        <f>Geotech!G168</f>
        <v>0</v>
      </c>
      <c r="C247" s="44"/>
      <c r="D247" s="55"/>
      <c r="E247" s="45"/>
    </row>
    <row r="248" spans="1:5" ht="12.75">
      <c r="A248" s="56"/>
      <c r="B248" s="57">
        <f>B247+0.33*(B250-B247)</f>
        <v>0</v>
      </c>
      <c r="C248" s="44"/>
      <c r="D248" s="55"/>
      <c r="E248" s="45"/>
    </row>
    <row r="249" spans="1:5" ht="12.75">
      <c r="A249" s="56"/>
      <c r="B249" s="57">
        <f>B247+0.66*(B250-B247)</f>
        <v>0</v>
      </c>
      <c r="C249" s="44"/>
      <c r="D249" s="55"/>
      <c r="E249" s="45"/>
    </row>
    <row r="250" spans="1:5" ht="12.75">
      <c r="A250" s="23">
        <f>Geotech!A170</f>
        <v>0</v>
      </c>
      <c r="B250" s="26">
        <f>Geotech!G170</f>
        <v>0</v>
      </c>
      <c r="C250" s="44"/>
      <c r="D250" s="55"/>
      <c r="E250" s="45"/>
    </row>
    <row r="251" spans="1:5" ht="12.75">
      <c r="A251" s="56"/>
      <c r="B251" s="57">
        <f>B250+0.33*(B253-B250)</f>
        <v>0</v>
      </c>
      <c r="C251" s="44"/>
      <c r="D251" s="55"/>
      <c r="E251" s="45"/>
    </row>
    <row r="252" spans="1:5" ht="12.75">
      <c r="A252" s="56"/>
      <c r="B252" s="57">
        <f>B250+0.66*(B253-B250)</f>
        <v>0</v>
      </c>
      <c r="C252" s="44"/>
      <c r="D252" s="55"/>
      <c r="E252" s="45"/>
    </row>
    <row r="253" spans="1:5" ht="12.75">
      <c r="A253" s="23">
        <f>Geotech!A172</f>
        <v>0</v>
      </c>
      <c r="B253" s="26">
        <f>Geotech!G172</f>
        <v>0</v>
      </c>
      <c r="C253" s="44"/>
      <c r="D253" s="55"/>
      <c r="E253" s="45"/>
    </row>
    <row r="254" spans="1:5" ht="12.75">
      <c r="A254" s="56"/>
      <c r="B254" s="57">
        <f>B253+0.33*(B256-B253)</f>
        <v>0</v>
      </c>
      <c r="C254" s="44"/>
      <c r="D254" s="55"/>
      <c r="E254" s="45"/>
    </row>
    <row r="255" spans="1:5" ht="12.75">
      <c r="A255" s="56"/>
      <c r="B255" s="57">
        <f>B253+0.66*(B256-B253)</f>
        <v>0</v>
      </c>
      <c r="C255" s="44"/>
      <c r="D255" s="55"/>
      <c r="E255" s="45"/>
    </row>
    <row r="256" spans="1:5" ht="12.75">
      <c r="A256" s="23">
        <f>Geotech!A174</f>
        <v>0</v>
      </c>
      <c r="B256" s="26">
        <f>Geotech!G174</f>
        <v>0</v>
      </c>
      <c r="C256" s="44"/>
      <c r="D256" s="55"/>
      <c r="E256" s="45"/>
    </row>
    <row r="257" spans="1:5" ht="12.75">
      <c r="A257" s="56"/>
      <c r="B257" s="57">
        <f>B256+0.33*(B259-B256)</f>
        <v>0</v>
      </c>
      <c r="C257" s="44"/>
      <c r="D257" s="55"/>
      <c r="E257" s="45"/>
    </row>
    <row r="258" spans="1:5" ht="12.75">
      <c r="A258" s="56"/>
      <c r="B258" s="57">
        <f>B256+0.66*(B259-B256)</f>
        <v>0</v>
      </c>
      <c r="C258" s="44"/>
      <c r="D258" s="55"/>
      <c r="E258" s="45"/>
    </row>
    <row r="259" spans="1:5" ht="12.75">
      <c r="A259" s="23">
        <f>Geotech!A176</f>
        <v>0</v>
      </c>
      <c r="B259" s="26">
        <f>Geotech!G176</f>
        <v>0</v>
      </c>
      <c r="C259" s="44"/>
      <c r="D259" s="55"/>
      <c r="E259" s="45"/>
    </row>
    <row r="260" spans="1:5" ht="12.75">
      <c r="A260" s="56"/>
      <c r="B260" s="57">
        <f>B259+0.33*(B262-B259)</f>
        <v>0</v>
      </c>
      <c r="C260" s="44"/>
      <c r="D260" s="55"/>
      <c r="E260" s="45"/>
    </row>
    <row r="261" spans="1:5" ht="12.75">
      <c r="A261" s="56"/>
      <c r="B261" s="57">
        <f>B259+0.66*(B262-B259)</f>
        <v>0</v>
      </c>
      <c r="C261" s="44"/>
      <c r="D261" s="55"/>
      <c r="E261" s="45"/>
    </row>
    <row r="262" spans="1:5" ht="12.75">
      <c r="A262" s="23">
        <f>Geotech!A178</f>
        <v>0</v>
      </c>
      <c r="B262" s="26">
        <f>Geotech!G178</f>
        <v>0</v>
      </c>
      <c r="C262" s="44"/>
      <c r="D262" s="55"/>
      <c r="E262" s="45"/>
    </row>
    <row r="263" spans="1:5" ht="12.75">
      <c r="A263" s="56"/>
      <c r="B263" s="57">
        <f>B262+0.33*(B265-B262)</f>
        <v>0</v>
      </c>
      <c r="C263" s="44"/>
      <c r="D263" s="55"/>
      <c r="E263" s="45"/>
    </row>
    <row r="264" spans="1:5" ht="12.75">
      <c r="A264" s="56"/>
      <c r="B264" s="57">
        <f>B262+0.66*(B265-B262)</f>
        <v>0</v>
      </c>
      <c r="C264" s="44"/>
      <c r="D264" s="55"/>
      <c r="E264" s="45"/>
    </row>
    <row r="265" spans="1:5" ht="12.75">
      <c r="A265" s="23">
        <f>Geotech!A180</f>
        <v>0</v>
      </c>
      <c r="B265" s="26">
        <f>Geotech!G180</f>
        <v>0</v>
      </c>
      <c r="C265" s="44"/>
      <c r="D265" s="55"/>
      <c r="E265" s="45"/>
    </row>
    <row r="266" spans="1:5" ht="12.75">
      <c r="A266" s="56"/>
      <c r="B266" s="57">
        <f>B265+0.33*(B268-B265)</f>
        <v>0</v>
      </c>
      <c r="C266" s="44"/>
      <c r="D266" s="55"/>
      <c r="E266" s="45"/>
    </row>
    <row r="267" spans="1:5" ht="12.75">
      <c r="A267" s="56"/>
      <c r="B267" s="57">
        <f>B265+0.66*(B268-B265)</f>
        <v>0</v>
      </c>
      <c r="C267" s="44"/>
      <c r="D267" s="55"/>
      <c r="E267" s="45"/>
    </row>
    <row r="268" spans="1:5" ht="12.75">
      <c r="A268" s="23">
        <f>Geotech!A182</f>
        <v>0</v>
      </c>
      <c r="B268" s="26">
        <f>Geotech!G182</f>
        <v>0</v>
      </c>
      <c r="C268" s="44"/>
      <c r="D268" s="55"/>
      <c r="E268" s="45"/>
    </row>
    <row r="269" spans="1:5" ht="12.75">
      <c r="A269" s="56"/>
      <c r="B269" s="57">
        <f>B268+0.33*(B271-B268)</f>
        <v>0</v>
      </c>
      <c r="C269" s="44"/>
      <c r="D269" s="55"/>
      <c r="E269" s="45"/>
    </row>
    <row r="270" spans="1:5" ht="12.75">
      <c r="A270" s="56"/>
      <c r="B270" s="57">
        <f>B268+0.66*(B271-B268)</f>
        <v>0</v>
      </c>
      <c r="C270" s="44"/>
      <c r="D270" s="55"/>
      <c r="E270" s="45"/>
    </row>
    <row r="271" spans="1:5" ht="12.75">
      <c r="A271" s="23">
        <f>Geotech!A184</f>
        <v>0</v>
      </c>
      <c r="B271" s="26">
        <f>Geotech!G184</f>
        <v>0</v>
      </c>
      <c r="C271" s="44"/>
      <c r="D271" s="55"/>
      <c r="E271" s="45"/>
    </row>
    <row r="272" spans="1:5" ht="12.75">
      <c r="A272" s="56"/>
      <c r="B272" s="57">
        <f>B271+0.33*(B274-B271)</f>
        <v>0</v>
      </c>
      <c r="C272" s="44"/>
      <c r="D272" s="55"/>
      <c r="E272" s="45"/>
    </row>
    <row r="273" spans="1:5" ht="12.75">
      <c r="A273" s="56"/>
      <c r="B273" s="57">
        <f>B271+0.66*(B274-B271)</f>
        <v>0</v>
      </c>
      <c r="C273" s="44"/>
      <c r="D273" s="55"/>
      <c r="E273" s="45"/>
    </row>
    <row r="274" spans="1:5" ht="12.75">
      <c r="A274" s="23">
        <f>Geotech!A186</f>
        <v>0</v>
      </c>
      <c r="B274" s="26">
        <f>Geotech!G186</f>
        <v>0</v>
      </c>
      <c r="C274" s="44"/>
      <c r="D274" s="55"/>
      <c r="E274" s="45"/>
    </row>
    <row r="275" spans="1:5" ht="12.75">
      <c r="A275" s="56"/>
      <c r="B275" s="57">
        <f>B274+0.33*(B277-B274)</f>
        <v>0</v>
      </c>
      <c r="C275" s="44"/>
      <c r="D275" s="55"/>
      <c r="E275" s="45"/>
    </row>
    <row r="276" spans="1:5" ht="12.75">
      <c r="A276" s="56"/>
      <c r="B276" s="57">
        <f>B274+0.66*(B277-B274)</f>
        <v>0</v>
      </c>
      <c r="C276" s="44"/>
      <c r="D276" s="55"/>
      <c r="E276" s="45"/>
    </row>
    <row r="277" spans="1:5" ht="12.75">
      <c r="A277" s="23">
        <f>Geotech!A188</f>
        <v>0</v>
      </c>
      <c r="B277" s="26">
        <f>Geotech!G188</f>
        <v>0</v>
      </c>
      <c r="C277" s="44"/>
      <c r="D277" s="55"/>
      <c r="E277" s="45"/>
    </row>
    <row r="278" spans="1:5" ht="12.75">
      <c r="A278" s="56"/>
      <c r="B278" s="57">
        <f>B277+0.33*(B280-B277)</f>
        <v>0</v>
      </c>
      <c r="C278" s="44"/>
      <c r="D278" s="55"/>
      <c r="E278" s="45"/>
    </row>
    <row r="279" spans="1:5" ht="12.75">
      <c r="A279" s="56"/>
      <c r="B279" s="57">
        <f>B277+0.66*(B280-B277)</f>
        <v>0</v>
      </c>
      <c r="C279" s="44"/>
      <c r="D279" s="55"/>
      <c r="E279" s="45"/>
    </row>
    <row r="280" spans="1:5" ht="12.75">
      <c r="A280" s="23">
        <f>Geotech!A190</f>
        <v>0</v>
      </c>
      <c r="B280" s="26">
        <f>Geotech!G190</f>
        <v>0</v>
      </c>
      <c r="C280" s="44"/>
      <c r="D280" s="55"/>
      <c r="E280" s="45"/>
    </row>
    <row r="281" spans="1:5" ht="12.75">
      <c r="A281" s="56"/>
      <c r="B281" s="57">
        <f>B280+0.33*(B283-B280)</f>
        <v>0</v>
      </c>
      <c r="C281" s="44"/>
      <c r="D281" s="55"/>
      <c r="E281" s="45"/>
    </row>
    <row r="282" spans="1:5" ht="12.75">
      <c r="A282" s="56"/>
      <c r="B282" s="57">
        <f>B280+0.66*(B283-B280)</f>
        <v>0</v>
      </c>
      <c r="C282" s="44"/>
      <c r="D282" s="55"/>
      <c r="E282" s="45"/>
    </row>
    <row r="283" spans="1:5" ht="12.75">
      <c r="A283" s="23">
        <f>Geotech!A192</f>
        <v>0</v>
      </c>
      <c r="B283" s="26">
        <f>Geotech!G192</f>
        <v>0</v>
      </c>
      <c r="C283" s="44"/>
      <c r="D283" s="55"/>
      <c r="E283" s="45"/>
    </row>
    <row r="284" spans="1:5" ht="12.75">
      <c r="A284" s="56"/>
      <c r="B284" s="57">
        <f>B283+0.33*(B286-B283)</f>
        <v>0</v>
      </c>
      <c r="C284" s="44"/>
      <c r="D284" s="55"/>
      <c r="E284" s="45"/>
    </row>
    <row r="285" spans="1:5" ht="12.75">
      <c r="A285" s="56"/>
      <c r="B285" s="57">
        <f>B283+0.66*(B286-B283)</f>
        <v>0</v>
      </c>
      <c r="C285" s="44"/>
      <c r="D285" s="55"/>
      <c r="E285" s="45"/>
    </row>
    <row r="286" spans="1:5" ht="12.75">
      <c r="A286" s="23">
        <f>Geotech!A194</f>
        <v>0</v>
      </c>
      <c r="B286" s="26">
        <f>Geotech!G194</f>
        <v>0</v>
      </c>
      <c r="C286" s="44"/>
      <c r="D286" s="55"/>
      <c r="E286" s="45"/>
    </row>
    <row r="287" spans="1:5" ht="12.75">
      <c r="A287" s="56"/>
      <c r="B287" s="57">
        <f>B286+0.33*(B289-B286)</f>
        <v>0</v>
      </c>
      <c r="C287" s="44"/>
      <c r="D287" s="55"/>
      <c r="E287" s="45"/>
    </row>
    <row r="288" spans="1:5" ht="12.75">
      <c r="A288" s="56"/>
      <c r="B288" s="57">
        <f>B286+0.66*(B289-B286)</f>
        <v>0</v>
      </c>
      <c r="C288" s="44"/>
      <c r="D288" s="55"/>
      <c r="E288" s="45"/>
    </row>
    <row r="289" spans="1:5" ht="12.75">
      <c r="A289" s="23">
        <f>Geotech!A196</f>
        <v>0</v>
      </c>
      <c r="B289" s="26">
        <f>Geotech!G196</f>
        <v>0</v>
      </c>
      <c r="C289" s="44"/>
      <c r="D289" s="55"/>
      <c r="E289" s="45"/>
    </row>
    <row r="290" spans="1:5" ht="12.75">
      <c r="A290" s="56"/>
      <c r="B290" s="57">
        <f>B289+0.33*(B292-B289)</f>
        <v>0</v>
      </c>
      <c r="C290" s="44"/>
      <c r="D290" s="55"/>
      <c r="E290" s="45"/>
    </row>
    <row r="291" spans="1:5" ht="12.75">
      <c r="A291" s="56"/>
      <c r="B291" s="57">
        <f>B289+0.66*(B292-B289)</f>
        <v>0</v>
      </c>
      <c r="C291" s="44"/>
      <c r="D291" s="55"/>
      <c r="E291" s="45"/>
    </row>
    <row r="292" spans="1:5" ht="12.75">
      <c r="A292" s="23">
        <f>Geotech!A198</f>
        <v>0</v>
      </c>
      <c r="B292" s="26">
        <f>Geotech!G198</f>
        <v>0</v>
      </c>
      <c r="C292" s="44"/>
      <c r="D292" s="55"/>
      <c r="E292" s="45"/>
    </row>
    <row r="293" spans="1:5" ht="12.75">
      <c r="A293" s="56"/>
      <c r="B293" s="57">
        <f>B292+0.33*(B295-B292)</f>
        <v>0</v>
      </c>
      <c r="C293" s="44"/>
      <c r="D293" s="55"/>
      <c r="E293" s="45"/>
    </row>
    <row r="294" spans="1:5" ht="12.75">
      <c r="A294" s="56"/>
      <c r="B294" s="57">
        <f>B292+0.66*(B295-B292)</f>
        <v>0</v>
      </c>
      <c r="C294" s="44"/>
      <c r="D294" s="55"/>
      <c r="E294" s="45"/>
    </row>
    <row r="295" spans="1:5" ht="12.75">
      <c r="A295" s="23">
        <f>Geotech!A200</f>
        <v>0</v>
      </c>
      <c r="B295" s="26">
        <f>Geotech!G200</f>
        <v>0</v>
      </c>
      <c r="C295" s="44"/>
      <c r="D295" s="55"/>
      <c r="E295" s="45"/>
    </row>
    <row r="296" spans="1:5" ht="12.75">
      <c r="A296" s="56"/>
      <c r="B296" s="57">
        <f>B295+0.33*(B298-B295)</f>
        <v>0</v>
      </c>
      <c r="C296" s="44"/>
      <c r="D296" s="55"/>
      <c r="E296" s="45"/>
    </row>
    <row r="297" spans="1:5" ht="12.75">
      <c r="A297" s="56"/>
      <c r="B297" s="57">
        <f>B295+0.66*(B298-B295)</f>
        <v>0</v>
      </c>
      <c r="C297" s="44"/>
      <c r="D297" s="55"/>
      <c r="E297" s="45"/>
    </row>
    <row r="298" spans="1:5" ht="12.75">
      <c r="A298" s="23">
        <f>Geotech!A202</f>
        <v>0</v>
      </c>
      <c r="B298" s="26">
        <f>Geotech!G202</f>
        <v>0</v>
      </c>
      <c r="C298" s="44"/>
      <c r="D298" s="55"/>
      <c r="E298" s="45"/>
    </row>
    <row r="299" spans="1:5" ht="12.75">
      <c r="A299" s="56"/>
      <c r="B299" s="57">
        <f>B298+0.33*(B301-B298)</f>
        <v>0</v>
      </c>
      <c r="C299" s="44"/>
      <c r="D299" s="55"/>
      <c r="E299" s="45"/>
    </row>
    <row r="300" spans="1:5" ht="12.75">
      <c r="A300" s="56"/>
      <c r="B300" s="57">
        <f>B298+0.66*(B301-B298)</f>
        <v>0</v>
      </c>
      <c r="C300" s="44"/>
      <c r="D300" s="55"/>
      <c r="E300" s="45"/>
    </row>
    <row r="301" spans="1:5" ht="12.75">
      <c r="A301" s="23">
        <f>Geotech!A204</f>
        <v>0</v>
      </c>
      <c r="B301" s="26">
        <f>Geotech!G204</f>
        <v>0</v>
      </c>
      <c r="C301" s="44"/>
      <c r="D301" s="55"/>
      <c r="E301" s="45"/>
    </row>
    <row r="302" spans="1:5" ht="12.75">
      <c r="A302" s="56"/>
      <c r="B302" s="57">
        <f>B301+0.33*(B304-B301)</f>
        <v>0</v>
      </c>
      <c r="C302" s="44"/>
      <c r="D302" s="55"/>
      <c r="E302" s="45"/>
    </row>
    <row r="303" spans="1:5" ht="12.75">
      <c r="A303" s="56"/>
      <c r="B303" s="57">
        <f>B301+0.66*(B304-B301)</f>
        <v>0</v>
      </c>
      <c r="C303" s="44"/>
      <c r="D303" s="55"/>
      <c r="E303" s="45"/>
    </row>
    <row r="304" spans="1:5" ht="12.75">
      <c r="A304" s="23">
        <f>Geotech!A206</f>
        <v>0</v>
      </c>
      <c r="B304" s="26">
        <f>Geotech!G206</f>
        <v>0</v>
      </c>
      <c r="C304" s="44"/>
      <c r="D304" s="55"/>
      <c r="E304" s="45"/>
    </row>
    <row r="305" spans="1:5" ht="12.75">
      <c r="A305" s="56"/>
      <c r="B305" s="57">
        <f>B304+0.33*(B307-B304)</f>
        <v>0</v>
      </c>
      <c r="C305" s="44"/>
      <c r="D305" s="55"/>
      <c r="E305" s="45"/>
    </row>
    <row r="306" spans="1:5" ht="12.75">
      <c r="A306" s="56"/>
      <c r="B306" s="57">
        <f>B304+0.66*(B307-B304)</f>
        <v>0</v>
      </c>
      <c r="C306" s="44"/>
      <c r="D306" s="55"/>
      <c r="E306" s="45"/>
    </row>
    <row r="307" spans="1:5" ht="12.75">
      <c r="A307" s="23">
        <f>Geotech!A208</f>
        <v>0</v>
      </c>
      <c r="B307" s="26">
        <f>Geotech!G208</f>
        <v>0</v>
      </c>
      <c r="C307" s="44"/>
      <c r="D307" s="55"/>
      <c r="E307" s="45"/>
    </row>
    <row r="308" spans="1:5" ht="12.75">
      <c r="A308" s="56"/>
      <c r="B308" s="57">
        <f>B307+0.33*(B310-B307)</f>
        <v>0</v>
      </c>
      <c r="C308" s="44"/>
      <c r="D308" s="55"/>
      <c r="E308" s="45"/>
    </row>
    <row r="309" spans="1:5" ht="12.75">
      <c r="A309" s="56"/>
      <c r="B309" s="57">
        <f>B307+0.66*(B310-B307)</f>
        <v>0</v>
      </c>
      <c r="C309" s="44"/>
      <c r="D309" s="55"/>
      <c r="E309" s="45"/>
    </row>
    <row r="310" spans="1:5" ht="12.75">
      <c r="A310" s="23">
        <f>Geotech!A210</f>
        <v>0</v>
      </c>
      <c r="B310" s="26">
        <f>Geotech!G210</f>
        <v>0</v>
      </c>
      <c r="C310" s="44"/>
      <c r="D310" s="55"/>
      <c r="E310" s="45"/>
    </row>
    <row r="311" spans="1:5" ht="12.75">
      <c r="A311" s="56"/>
      <c r="B311" s="57">
        <f>B310+0.33*(B313-B310)</f>
        <v>0</v>
      </c>
      <c r="C311" s="44"/>
      <c r="D311" s="55"/>
      <c r="E311" s="45"/>
    </row>
    <row r="312" spans="1:5" ht="12.75">
      <c r="A312" s="56"/>
      <c r="B312" s="57">
        <f>B310+0.66*(B313-B310)</f>
        <v>0</v>
      </c>
      <c r="C312" s="44"/>
      <c r="D312" s="55"/>
      <c r="E312" s="45"/>
    </row>
    <row r="313" spans="1:5" ht="12.75">
      <c r="A313" s="23">
        <f>Geotech!A212</f>
        <v>0</v>
      </c>
      <c r="B313" s="26">
        <f>Geotech!G212</f>
        <v>0</v>
      </c>
      <c r="C313" s="44"/>
      <c r="D313" s="55"/>
      <c r="E313" s="45"/>
    </row>
    <row r="314" spans="1:5" ht="12.75">
      <c r="A314" s="56"/>
      <c r="B314" s="57">
        <f>B313+0.33*(B316-B313)</f>
        <v>0</v>
      </c>
      <c r="C314" s="44"/>
      <c r="D314" s="55"/>
      <c r="E314" s="45"/>
    </row>
    <row r="315" spans="1:5" ht="12.75">
      <c r="A315" s="56"/>
      <c r="B315" s="57">
        <f>B313+0.66*(B316-B313)</f>
        <v>0</v>
      </c>
      <c r="C315" s="44"/>
      <c r="D315" s="55"/>
      <c r="E315" s="45"/>
    </row>
    <row r="316" spans="1:5" ht="12.75">
      <c r="A316" s="23">
        <f>Geotech!A214</f>
        <v>0</v>
      </c>
      <c r="B316" s="26">
        <f>Geotech!G214</f>
        <v>0</v>
      </c>
      <c r="C316" s="44"/>
      <c r="D316" s="55"/>
      <c r="E316" s="45"/>
    </row>
    <row r="317" spans="1:5" ht="12.75">
      <c r="A317" s="56"/>
      <c r="B317" s="57">
        <f>B316+0.33*(B319-B316)</f>
        <v>0</v>
      </c>
      <c r="C317" s="44"/>
      <c r="D317" s="55"/>
      <c r="E317" s="45"/>
    </row>
    <row r="318" spans="1:5" ht="12.75">
      <c r="A318" s="56"/>
      <c r="B318" s="57">
        <f>B316+0.66*(B319-B316)</f>
        <v>0</v>
      </c>
      <c r="C318" s="44"/>
      <c r="D318" s="55"/>
      <c r="E318" s="45"/>
    </row>
    <row r="319" spans="1:5" ht="12.75">
      <c r="A319" s="23">
        <f>Geotech!A216</f>
        <v>0</v>
      </c>
      <c r="B319" s="26">
        <f>Geotech!G216</f>
        <v>0</v>
      </c>
      <c r="C319" s="44"/>
      <c r="D319" s="55"/>
      <c r="E319" s="45"/>
    </row>
    <row r="320" spans="1:5" ht="12.75">
      <c r="A320" s="56"/>
      <c r="B320" s="57">
        <f>B319+0.33*(B322-B319)</f>
        <v>0</v>
      </c>
      <c r="C320" s="44"/>
      <c r="D320" s="55"/>
      <c r="E320" s="45"/>
    </row>
    <row r="321" spans="1:5" ht="12.75">
      <c r="A321" s="56"/>
      <c r="B321" s="57">
        <f>B319+0.66*(B322-B319)</f>
        <v>0</v>
      </c>
      <c r="C321" s="44"/>
      <c r="D321" s="55"/>
      <c r="E321" s="45"/>
    </row>
    <row r="322" spans="1:5" ht="12.75">
      <c r="A322" s="23">
        <f>Geotech!A218</f>
        <v>0</v>
      </c>
      <c r="B322" s="26">
        <f>Geotech!G218</f>
        <v>0</v>
      </c>
      <c r="C322" s="44"/>
      <c r="D322" s="55"/>
      <c r="E322" s="45"/>
    </row>
    <row r="323" spans="1:5" ht="12.75">
      <c r="A323" s="56"/>
      <c r="B323" s="57">
        <f>B322+0.33*(B325-B322)</f>
        <v>0</v>
      </c>
      <c r="C323" s="44"/>
      <c r="D323" s="55"/>
      <c r="E323" s="45"/>
    </row>
    <row r="324" spans="1:5" ht="12.75">
      <c r="A324" s="56"/>
      <c r="B324" s="57">
        <f>B322+0.66*(B325-B322)</f>
        <v>0</v>
      </c>
      <c r="C324" s="44"/>
      <c r="D324" s="55"/>
      <c r="E324" s="45"/>
    </row>
    <row r="325" spans="1:5" ht="12.75">
      <c r="A325" s="23">
        <f>Geotech!A220</f>
        <v>0</v>
      </c>
      <c r="B325" s="26">
        <f>Geotech!G220</f>
        <v>0</v>
      </c>
      <c r="C325" s="44"/>
      <c r="D325" s="55"/>
      <c r="E325" s="45"/>
    </row>
    <row r="326" spans="1:5" ht="12.75">
      <c r="A326" s="56"/>
      <c r="B326" s="57">
        <f>B325+0.33*(B328-B325)</f>
        <v>0</v>
      </c>
      <c r="C326" s="44"/>
      <c r="D326" s="55"/>
      <c r="E326" s="45"/>
    </row>
    <row r="327" spans="1:5" ht="12.75">
      <c r="A327" s="56"/>
      <c r="B327" s="57">
        <f>B325+0.66*(B328-B325)</f>
        <v>0</v>
      </c>
      <c r="C327" s="44"/>
      <c r="D327" s="55"/>
      <c r="E327" s="45"/>
    </row>
    <row r="328" spans="1:5" ht="12.75">
      <c r="A328" s="23">
        <f>Geotech!A222</f>
        <v>0</v>
      </c>
      <c r="B328" s="26">
        <f>Geotech!G222</f>
        <v>0</v>
      </c>
      <c r="C328" s="44"/>
      <c r="D328" s="55"/>
      <c r="E328" s="45"/>
    </row>
    <row r="329" spans="1:5" ht="12.75">
      <c r="A329" s="56"/>
      <c r="B329" s="57">
        <f>B328+0.33*(B331-B328)</f>
        <v>0</v>
      </c>
      <c r="C329" s="44"/>
      <c r="D329" s="55"/>
      <c r="E329" s="45"/>
    </row>
    <row r="330" spans="1:5" ht="12.75">
      <c r="A330" s="56"/>
      <c r="B330" s="57">
        <f>B328+0.66*(B331-B328)</f>
        <v>0</v>
      </c>
      <c r="C330" s="44"/>
      <c r="D330" s="55"/>
      <c r="E330" s="45"/>
    </row>
    <row r="331" spans="1:5" ht="12.75">
      <c r="A331" s="23">
        <f>Geotech!A224</f>
        <v>0</v>
      </c>
      <c r="B331" s="26">
        <f>Geotech!G224</f>
        <v>0</v>
      </c>
      <c r="C331" s="44"/>
      <c r="D331" s="55"/>
      <c r="E331" s="45"/>
    </row>
    <row r="332" spans="1:5" ht="12.75">
      <c r="A332" s="56"/>
      <c r="B332" s="57">
        <f>B331+0.33*(B334-B331)</f>
        <v>0</v>
      </c>
      <c r="C332" s="44"/>
      <c r="D332" s="55"/>
      <c r="E332" s="45"/>
    </row>
    <row r="333" spans="1:5" ht="12.75">
      <c r="A333" s="56"/>
      <c r="B333" s="57">
        <f>B331+0.66*(B334-B331)</f>
        <v>0</v>
      </c>
      <c r="C333" s="44"/>
      <c r="D333" s="55"/>
      <c r="E333" s="45"/>
    </row>
    <row r="334" spans="1:5" ht="12.75">
      <c r="A334" s="23">
        <f>Geotech!A226</f>
        <v>0</v>
      </c>
      <c r="B334" s="26">
        <f>Geotech!G226</f>
        <v>0</v>
      </c>
      <c r="C334" s="44"/>
      <c r="D334" s="55"/>
      <c r="E334" s="45"/>
    </row>
    <row r="335" spans="1:5" ht="12.75">
      <c r="A335" s="56"/>
      <c r="B335" s="57">
        <f>B334+0.33*(B337-B334)</f>
        <v>0</v>
      </c>
      <c r="C335" s="44"/>
      <c r="D335" s="55"/>
      <c r="E335" s="45"/>
    </row>
    <row r="336" spans="1:5" ht="12.75">
      <c r="A336" s="56"/>
      <c r="B336" s="57">
        <f>B334+0.66*(B337-B334)</f>
        <v>0</v>
      </c>
      <c r="C336" s="44"/>
      <c r="D336" s="55"/>
      <c r="E336" s="45"/>
    </row>
    <row r="337" spans="1:5" ht="12.75">
      <c r="A337" s="23">
        <f>Geotech!A228</f>
        <v>0</v>
      </c>
      <c r="B337" s="26">
        <f>Geotech!G228</f>
        <v>0</v>
      </c>
      <c r="C337" s="44"/>
      <c r="D337" s="55"/>
      <c r="E337" s="45"/>
    </row>
    <row r="338" spans="1:5" ht="12.75">
      <c r="A338" s="56"/>
      <c r="B338" s="57">
        <f>B337+0.33*(B340-B337)</f>
        <v>0</v>
      </c>
      <c r="C338" s="44"/>
      <c r="D338" s="55"/>
      <c r="E338" s="45"/>
    </row>
    <row r="339" spans="1:5" ht="12.75">
      <c r="A339" s="56"/>
      <c r="B339" s="57">
        <f>B337+0.66*(B340-B337)</f>
        <v>0</v>
      </c>
      <c r="C339" s="44"/>
      <c r="D339" s="55"/>
      <c r="E339" s="45"/>
    </row>
    <row r="340" spans="1:5" ht="12.75">
      <c r="A340" s="23">
        <f>Geotech!A230</f>
        <v>0</v>
      </c>
      <c r="B340" s="26">
        <f>Geotech!G230</f>
        <v>0</v>
      </c>
      <c r="C340" s="44"/>
      <c r="D340" s="55"/>
      <c r="E340" s="45"/>
    </row>
    <row r="341" spans="1:5" ht="12.75">
      <c r="A341" s="56"/>
      <c r="B341" s="57">
        <f>B340+0.33*(B343-B340)</f>
        <v>0</v>
      </c>
      <c r="C341" s="44"/>
      <c r="D341" s="55"/>
      <c r="E341" s="45"/>
    </row>
    <row r="342" spans="1:5" ht="12.75">
      <c r="A342" s="56"/>
      <c r="B342" s="57">
        <f>B340+0.66*(B343-B340)</f>
        <v>0</v>
      </c>
      <c r="C342" s="44"/>
      <c r="D342" s="55"/>
      <c r="E342" s="45"/>
    </row>
    <row r="343" spans="1:5" ht="12.75">
      <c r="A343" s="23">
        <f>Geotech!A232</f>
        <v>0</v>
      </c>
      <c r="B343" s="26">
        <f>Geotech!G232</f>
        <v>0</v>
      </c>
      <c r="C343" s="44"/>
      <c r="D343" s="55"/>
      <c r="E343" s="45"/>
    </row>
    <row r="344" spans="1:5" ht="12.75">
      <c r="A344" s="56"/>
      <c r="B344" s="57">
        <f>B343+0.33*(B346-B343)</f>
        <v>0</v>
      </c>
      <c r="C344" s="44"/>
      <c r="D344" s="55"/>
      <c r="E344" s="45"/>
    </row>
    <row r="345" spans="1:5" ht="12.75">
      <c r="A345" s="56"/>
      <c r="B345" s="57">
        <f>B343+0.66*(B346-B343)</f>
        <v>0</v>
      </c>
      <c r="C345" s="44"/>
      <c r="D345" s="55"/>
      <c r="E345" s="45"/>
    </row>
    <row r="346" spans="1:5" ht="12.75">
      <c r="A346" s="23">
        <f>Geotech!A234</f>
        <v>0</v>
      </c>
      <c r="B346" s="26">
        <f>Geotech!G234</f>
        <v>0</v>
      </c>
      <c r="C346" s="44"/>
      <c r="D346" s="55"/>
      <c r="E346" s="45"/>
    </row>
    <row r="347" spans="1:5" ht="12.75">
      <c r="A347" s="56"/>
      <c r="B347" s="57">
        <f>B346+0.33*(B349-B346)</f>
        <v>0</v>
      </c>
      <c r="C347" s="44"/>
      <c r="D347" s="55"/>
      <c r="E347" s="45"/>
    </row>
    <row r="348" spans="1:5" ht="12.75">
      <c r="A348" s="56"/>
      <c r="B348" s="57">
        <f>B346+0.66*(B349-B346)</f>
        <v>0</v>
      </c>
      <c r="C348" s="44"/>
      <c r="D348" s="55"/>
      <c r="E348" s="45"/>
    </row>
    <row r="349" spans="1:5" ht="12.75">
      <c r="A349" s="23">
        <f>Geotech!A236</f>
        <v>0</v>
      </c>
      <c r="B349" s="26">
        <f>Geotech!G236</f>
        <v>0</v>
      </c>
      <c r="C349" s="44"/>
      <c r="D349" s="55"/>
      <c r="E349" s="45"/>
    </row>
    <row r="350" spans="1:5" ht="12.75">
      <c r="A350" s="56"/>
      <c r="B350" s="57">
        <f>B349+0.33*(B352-B349)</f>
        <v>0</v>
      </c>
      <c r="C350" s="44"/>
      <c r="D350" s="55"/>
      <c r="E350" s="45"/>
    </row>
    <row r="351" spans="1:5" ht="12.75">
      <c r="A351" s="56"/>
      <c r="B351" s="57">
        <f>B349+0.66*(B352-B349)</f>
        <v>0</v>
      </c>
      <c r="C351" s="44"/>
      <c r="D351" s="55"/>
      <c r="E351" s="45"/>
    </row>
    <row r="352" spans="1:5" ht="12.75">
      <c r="A352" s="23">
        <f>Geotech!A238</f>
        <v>0</v>
      </c>
      <c r="B352" s="26">
        <f>Geotech!G238</f>
        <v>0</v>
      </c>
      <c r="C352" s="44"/>
      <c r="D352" s="55"/>
      <c r="E352" s="45"/>
    </row>
    <row r="353" spans="1:5" ht="12.75">
      <c r="A353" s="56"/>
      <c r="B353" s="57">
        <f>B352+0.33*(B355-B352)</f>
        <v>0</v>
      </c>
      <c r="C353" s="44"/>
      <c r="D353" s="55"/>
      <c r="E353" s="45"/>
    </row>
    <row r="354" spans="1:5" ht="12.75">
      <c r="A354" s="56"/>
      <c r="B354" s="57">
        <f>B352+0.66*(B355-B352)</f>
        <v>0</v>
      </c>
      <c r="C354" s="44"/>
      <c r="D354" s="55"/>
      <c r="E354" s="45"/>
    </row>
    <row r="355" spans="1:5" ht="12.75">
      <c r="A355" s="23">
        <f>Geotech!A240</f>
        <v>0</v>
      </c>
      <c r="B355" s="26">
        <f>Geotech!G240</f>
        <v>0</v>
      </c>
      <c r="C355" s="44"/>
      <c r="D355" s="55"/>
      <c r="E355" s="45"/>
    </row>
    <row r="356" spans="1:5" ht="12.75">
      <c r="A356" s="56"/>
      <c r="B356" s="57">
        <f>B355+0.33*(B358-B355)</f>
        <v>0</v>
      </c>
      <c r="C356" s="44"/>
      <c r="D356" s="55"/>
      <c r="E356" s="45"/>
    </row>
    <row r="357" spans="1:5" ht="12.75">
      <c r="A357" s="56"/>
      <c r="B357" s="57">
        <f>B355+0.66*(B358-B355)</f>
        <v>0</v>
      </c>
      <c r="C357" s="44"/>
      <c r="D357" s="55"/>
      <c r="E357" s="45"/>
    </row>
    <row r="358" spans="1:5" ht="12.75">
      <c r="A358" s="23">
        <f>Geotech!A242</f>
        <v>0</v>
      </c>
      <c r="B358" s="26">
        <f>Geotech!G242</f>
        <v>0</v>
      </c>
      <c r="C358" s="44"/>
      <c r="D358" s="55"/>
      <c r="E358" s="45"/>
    </row>
    <row r="359" spans="1:5" ht="12.75">
      <c r="A359" s="56"/>
      <c r="B359" s="57">
        <f>B358+0.33*(B361-B358)</f>
        <v>0</v>
      </c>
      <c r="C359" s="44"/>
      <c r="D359" s="55"/>
      <c r="E359" s="45"/>
    </row>
    <row r="360" spans="1:5" ht="12.75">
      <c r="A360" s="56"/>
      <c r="B360" s="57">
        <f>B358+0.66*(B361-B358)</f>
        <v>0</v>
      </c>
      <c r="C360" s="44"/>
      <c r="D360" s="55"/>
      <c r="E360" s="45"/>
    </row>
    <row r="361" spans="1:5" ht="12.75">
      <c r="A361" s="23">
        <f>Geotech!A244</f>
        <v>0</v>
      </c>
      <c r="B361" s="26">
        <f>Geotech!G244</f>
        <v>0</v>
      </c>
      <c r="C361" s="44"/>
      <c r="D361" s="55"/>
      <c r="E361" s="45"/>
    </row>
    <row r="362" spans="1:5" ht="12.75">
      <c r="A362" s="56"/>
      <c r="B362" s="57">
        <f>B361+0.33*(B364-B361)</f>
        <v>0</v>
      </c>
      <c r="C362" s="44"/>
      <c r="D362" s="55"/>
      <c r="E362" s="45"/>
    </row>
    <row r="363" spans="1:5" ht="12.75">
      <c r="A363" s="56"/>
      <c r="B363" s="57">
        <f>B361+0.66*(B364-B361)</f>
        <v>0</v>
      </c>
      <c r="C363" s="44"/>
      <c r="D363" s="55"/>
      <c r="E363" s="45"/>
    </row>
    <row r="364" spans="1:5" ht="12.75">
      <c r="A364" s="23">
        <f>Geotech!A246</f>
        <v>0</v>
      </c>
      <c r="B364" s="26">
        <f>Geotech!G246</f>
        <v>0</v>
      </c>
      <c r="C364" s="44"/>
      <c r="D364" s="55"/>
      <c r="E364" s="45"/>
    </row>
    <row r="365" spans="1:5" ht="12.75">
      <c r="A365" s="56"/>
      <c r="B365" s="57">
        <f>B364+0.33*(B367-B364)</f>
        <v>0</v>
      </c>
      <c r="C365" s="44"/>
      <c r="D365" s="55"/>
      <c r="E365" s="45"/>
    </row>
    <row r="366" spans="1:5" ht="12.75">
      <c r="A366" s="56"/>
      <c r="B366" s="57">
        <f>B364+0.66*(B367-B364)</f>
        <v>0</v>
      </c>
      <c r="C366" s="44"/>
      <c r="D366" s="55"/>
      <c r="E366" s="45"/>
    </row>
    <row r="367" spans="1:5" ht="12.75">
      <c r="A367" s="23">
        <f>Geotech!A248</f>
        <v>0</v>
      </c>
      <c r="B367" s="26">
        <f>Geotech!G248</f>
        <v>0</v>
      </c>
      <c r="C367" s="44"/>
      <c r="D367" s="55"/>
      <c r="E367" s="45"/>
    </row>
    <row r="368" spans="1:5" ht="12.75">
      <c r="A368" s="56"/>
      <c r="B368" s="57">
        <f>B367+0.33*(B370-B367)</f>
        <v>0</v>
      </c>
      <c r="C368" s="44"/>
      <c r="D368" s="55"/>
      <c r="E368" s="45"/>
    </row>
    <row r="369" spans="1:5" ht="12.75">
      <c r="A369" s="56"/>
      <c r="B369" s="57">
        <f>B367+0.66*(B370-B367)</f>
        <v>0</v>
      </c>
      <c r="C369" s="44"/>
      <c r="D369" s="55"/>
      <c r="E369" s="45"/>
    </row>
    <row r="370" spans="1:5" ht="12.75">
      <c r="A370" s="23">
        <f>Geotech!A250</f>
        <v>0</v>
      </c>
      <c r="B370" s="26">
        <f>Geotech!G250</f>
        <v>0</v>
      </c>
      <c r="C370" s="44"/>
      <c r="D370" s="55"/>
      <c r="E370" s="45"/>
    </row>
    <row r="371" spans="1:5" ht="12.75">
      <c r="A371" s="56"/>
      <c r="B371" s="57">
        <f>B370+0.33*(B373-B370)</f>
        <v>0</v>
      </c>
      <c r="C371" s="44"/>
      <c r="D371" s="55"/>
      <c r="E371" s="45"/>
    </row>
    <row r="372" spans="1:5" ht="12.75">
      <c r="A372" s="56"/>
      <c r="B372" s="57">
        <f>B370+0.66*(B373-B370)</f>
        <v>0</v>
      </c>
      <c r="C372" s="44"/>
      <c r="D372" s="55"/>
      <c r="E372" s="45"/>
    </row>
    <row r="373" spans="1:5" ht="12.75">
      <c r="A373" s="23">
        <f>Geotech!A252</f>
        <v>0</v>
      </c>
      <c r="B373" s="26">
        <f>Geotech!G252</f>
        <v>0</v>
      </c>
      <c r="C373" s="44"/>
      <c r="D373" s="55"/>
      <c r="E373" s="45"/>
    </row>
    <row r="374" spans="1:5" ht="12.75">
      <c r="A374" s="56"/>
      <c r="B374" s="57">
        <f>B373+0.33*(B376-B373)</f>
        <v>0</v>
      </c>
      <c r="C374" s="44"/>
      <c r="D374" s="55"/>
      <c r="E374" s="45"/>
    </row>
    <row r="375" spans="1:5" ht="12.75">
      <c r="A375" s="56"/>
      <c r="B375" s="57">
        <f>B373+0.66*(B376-B373)</f>
        <v>0</v>
      </c>
      <c r="C375" s="44"/>
      <c r="D375" s="55"/>
      <c r="E375" s="45"/>
    </row>
    <row r="376" spans="1:5" ht="12.75">
      <c r="A376" s="23">
        <f>Geotech!A254</f>
        <v>0</v>
      </c>
      <c r="B376" s="26">
        <f>Geotech!G254</f>
        <v>0</v>
      </c>
      <c r="C376" s="44"/>
      <c r="D376" s="55"/>
      <c r="E376" s="45"/>
    </row>
    <row r="377" spans="1:5" ht="12.75">
      <c r="A377" s="56"/>
      <c r="B377" s="57">
        <f>B376+0.33*(B379-B376)</f>
        <v>0</v>
      </c>
      <c r="C377" s="44"/>
      <c r="D377" s="55"/>
      <c r="E377" s="45"/>
    </row>
    <row r="378" spans="1:5" ht="12.75">
      <c r="A378" s="56"/>
      <c r="B378" s="57">
        <f>B376+0.66*(B379-B376)</f>
        <v>0</v>
      </c>
      <c r="C378" s="44"/>
      <c r="D378" s="55"/>
      <c r="E378" s="45"/>
    </row>
    <row r="379" spans="1:5" ht="12.75">
      <c r="A379" s="23">
        <f>Geotech!A256</f>
        <v>0</v>
      </c>
      <c r="B379" s="26">
        <f>Geotech!G256</f>
        <v>0</v>
      </c>
      <c r="C379" s="44"/>
      <c r="D379" s="55"/>
      <c r="E379" s="45"/>
    </row>
    <row r="380" spans="1:5" ht="12.75">
      <c r="A380" s="56"/>
      <c r="B380" s="57">
        <f>B379+0.33*(B382-B379)</f>
        <v>0</v>
      </c>
      <c r="C380" s="44"/>
      <c r="D380" s="55"/>
      <c r="E380" s="45"/>
    </row>
    <row r="381" spans="1:5" ht="12.75">
      <c r="A381" s="56"/>
      <c r="B381" s="57">
        <f>B379+0.66*(B382-B379)</f>
        <v>0</v>
      </c>
      <c r="C381" s="44"/>
      <c r="D381" s="55"/>
      <c r="E381" s="45"/>
    </row>
    <row r="382" spans="1:5" ht="12.75">
      <c r="A382" s="23">
        <f>Geotech!A258</f>
        <v>0</v>
      </c>
      <c r="B382" s="26">
        <f>Geotech!G258</f>
        <v>0</v>
      </c>
      <c r="C382" s="44"/>
      <c r="D382" s="55"/>
      <c r="E382" s="45"/>
    </row>
    <row r="383" spans="1:5" ht="12.75">
      <c r="A383" s="56"/>
      <c r="B383" s="57">
        <f>B382+0.33*(B385-B382)</f>
        <v>0</v>
      </c>
      <c r="C383" s="44"/>
      <c r="D383" s="55"/>
      <c r="E383" s="45"/>
    </row>
    <row r="384" spans="1:5" ht="12.75">
      <c r="A384" s="56"/>
      <c r="B384" s="57">
        <f>B382+0.66*(B385-B382)</f>
        <v>0</v>
      </c>
      <c r="C384" s="44"/>
      <c r="D384" s="55"/>
      <c r="E384" s="45"/>
    </row>
    <row r="385" spans="1:5" ht="12.75">
      <c r="A385" s="23">
        <f>Geotech!A260</f>
        <v>0</v>
      </c>
      <c r="B385" s="26">
        <f>Geotech!G260</f>
        <v>0</v>
      </c>
      <c r="C385" s="44"/>
      <c r="D385" s="55"/>
      <c r="E385" s="45"/>
    </row>
    <row r="386" spans="1:5" ht="12.75">
      <c r="A386" s="56"/>
      <c r="B386" s="57">
        <f>B385+0.33*(B388-B385)</f>
        <v>0</v>
      </c>
      <c r="C386" s="44"/>
      <c r="D386" s="55"/>
      <c r="E386" s="45"/>
    </row>
    <row r="387" spans="1:5" ht="12.75">
      <c r="A387" s="56"/>
      <c r="B387" s="57">
        <f>B385+0.66*(B388-B385)</f>
        <v>0</v>
      </c>
      <c r="C387" s="44"/>
      <c r="D387" s="55"/>
      <c r="E387" s="45"/>
    </row>
    <row r="388" spans="1:5" ht="12.75">
      <c r="A388" s="23">
        <f>Geotech!A262</f>
        <v>0</v>
      </c>
      <c r="B388" s="26">
        <f>Geotech!G262</f>
        <v>0</v>
      </c>
      <c r="C388" s="44"/>
      <c r="D388" s="55"/>
      <c r="E388" s="45"/>
    </row>
    <row r="389" spans="1:5" ht="12.75">
      <c r="A389" s="56"/>
      <c r="B389" s="57">
        <f>B388+0.33*(B391-B388)</f>
        <v>0</v>
      </c>
      <c r="C389" s="44"/>
      <c r="D389" s="55"/>
      <c r="E389" s="45"/>
    </row>
    <row r="390" spans="1:5" ht="12.75">
      <c r="A390" s="56"/>
      <c r="B390" s="57">
        <f>B388+0.66*(B391-B388)</f>
        <v>0</v>
      </c>
      <c r="C390" s="44"/>
      <c r="D390" s="55"/>
      <c r="E390" s="45"/>
    </row>
    <row r="391" spans="1:5" ht="12.75">
      <c r="A391" s="23">
        <f>Geotech!A264</f>
        <v>0</v>
      </c>
      <c r="B391" s="26">
        <f>Geotech!G264</f>
        <v>0</v>
      </c>
      <c r="C391" s="44"/>
      <c r="D391" s="55"/>
      <c r="E391" s="45"/>
    </row>
    <row r="392" spans="1:5" ht="12.75">
      <c r="A392" s="56"/>
      <c r="B392" s="57">
        <f>B391+0.33*(B394-B391)</f>
        <v>0</v>
      </c>
      <c r="C392" s="44"/>
      <c r="D392" s="55"/>
      <c r="E392" s="45"/>
    </row>
    <row r="393" spans="1:5" ht="12.75">
      <c r="A393" s="56"/>
      <c r="B393" s="57">
        <f>B391+0.66*(B394-B391)</f>
        <v>0</v>
      </c>
      <c r="C393" s="44"/>
      <c r="D393" s="55"/>
      <c r="E393" s="45"/>
    </row>
    <row r="394" spans="1:5" ht="12.75">
      <c r="A394" s="23">
        <f>Geotech!A266</f>
        <v>0</v>
      </c>
      <c r="B394" s="26">
        <f>Geotech!G266</f>
        <v>0</v>
      </c>
      <c r="C394" s="44"/>
      <c r="D394" s="55"/>
      <c r="E394" s="45"/>
    </row>
    <row r="395" spans="1:5" ht="12.75">
      <c r="A395" s="56"/>
      <c r="B395" s="57">
        <f>B394+0.33*(B397-B394)</f>
        <v>0</v>
      </c>
      <c r="C395" s="44"/>
      <c r="D395" s="55"/>
      <c r="E395" s="45"/>
    </row>
    <row r="396" spans="1:5" ht="12.75">
      <c r="A396" s="56"/>
      <c r="B396" s="57">
        <f>B394+0.66*(B397-B394)</f>
        <v>0</v>
      </c>
      <c r="C396" s="44"/>
      <c r="D396" s="55"/>
      <c r="E396" s="45"/>
    </row>
    <row r="397" spans="1:5" ht="12.75">
      <c r="A397" s="23">
        <f>Geotech!A268</f>
        <v>0</v>
      </c>
      <c r="B397" s="26">
        <f>Geotech!G268</f>
        <v>0</v>
      </c>
      <c r="C397" s="44"/>
      <c r="D397" s="55"/>
      <c r="E397" s="45"/>
    </row>
    <row r="398" spans="1:5" ht="12.75">
      <c r="A398" s="56"/>
      <c r="B398" s="57">
        <f>B397+0.33*(B400-B397)</f>
        <v>0</v>
      </c>
      <c r="C398" s="44"/>
      <c r="D398" s="55"/>
      <c r="E398" s="45"/>
    </row>
    <row r="399" spans="1:5" ht="12.75">
      <c r="A399" s="56"/>
      <c r="B399" s="57">
        <f>B397+0.66*(B400-B397)</f>
        <v>0</v>
      </c>
      <c r="C399" s="44"/>
      <c r="D399" s="55"/>
      <c r="E399" s="45"/>
    </row>
    <row r="400" spans="1:5" ht="12.75">
      <c r="A400" s="23">
        <f>Geotech!A270</f>
        <v>0</v>
      </c>
      <c r="B400" s="26">
        <f>Geotech!G270</f>
        <v>0</v>
      </c>
      <c r="C400" s="44"/>
      <c r="D400" s="55"/>
      <c r="E400" s="45"/>
    </row>
    <row r="401" spans="1:5" ht="12.75">
      <c r="A401" s="56"/>
      <c r="B401" s="57">
        <f>B400+0.33*(B403-B400)</f>
        <v>0</v>
      </c>
      <c r="C401" s="44"/>
      <c r="D401" s="55"/>
      <c r="E401" s="45"/>
    </row>
    <row r="402" spans="1:5" ht="12.75">
      <c r="A402" s="56"/>
      <c r="B402" s="57">
        <f>B400+0.66*(B403-B400)</f>
        <v>0</v>
      </c>
      <c r="C402" s="44"/>
      <c r="D402" s="55"/>
      <c r="E402" s="45"/>
    </row>
    <row r="403" spans="1:5" ht="12.75">
      <c r="A403" s="23">
        <f>Geotech!A272</f>
        <v>0</v>
      </c>
      <c r="B403" s="26">
        <f>Geotech!G272</f>
        <v>0</v>
      </c>
      <c r="C403" s="44"/>
      <c r="D403" s="55"/>
      <c r="E403" s="45"/>
    </row>
    <row r="404" spans="1:5" ht="12.75">
      <c r="A404" s="56"/>
      <c r="B404" s="57">
        <f>B403+0.33*(B406-B403)</f>
        <v>0</v>
      </c>
      <c r="C404" s="44"/>
      <c r="D404" s="55"/>
      <c r="E404" s="45"/>
    </row>
    <row r="405" spans="1:5" ht="12.75">
      <c r="A405" s="56"/>
      <c r="B405" s="57">
        <f>B403+0.66*(B406-B403)</f>
        <v>0</v>
      </c>
      <c r="C405" s="44"/>
      <c r="D405" s="55"/>
      <c r="E405" s="45"/>
    </row>
    <row r="406" spans="1:5" ht="12.75">
      <c r="A406" s="23">
        <f>Geotech!A274</f>
        <v>0</v>
      </c>
      <c r="B406" s="26">
        <f>Geotech!G274</f>
        <v>0</v>
      </c>
      <c r="C406" s="44"/>
      <c r="D406" s="55"/>
      <c r="E406" s="45"/>
    </row>
    <row r="407" spans="1:5" ht="12.75">
      <c r="A407" s="56"/>
      <c r="B407" s="57">
        <f>B406+0.33*(B409-B406)</f>
        <v>0</v>
      </c>
      <c r="C407" s="44"/>
      <c r="D407" s="55"/>
      <c r="E407" s="45"/>
    </row>
    <row r="408" spans="1:5" ht="12.75">
      <c r="A408" s="56"/>
      <c r="B408" s="57">
        <f>B406+0.66*(B409-B406)</f>
        <v>0</v>
      </c>
      <c r="C408" s="44"/>
      <c r="D408" s="55"/>
      <c r="E408" s="45"/>
    </row>
    <row r="409" spans="1:5" ht="12.75">
      <c r="A409" s="23">
        <f>Geotech!A276</f>
        <v>0</v>
      </c>
      <c r="B409" s="26">
        <f>Geotech!G276</f>
        <v>0</v>
      </c>
      <c r="C409" s="44"/>
      <c r="D409" s="55"/>
      <c r="E409" s="45"/>
    </row>
    <row r="410" spans="1:5" ht="12.75">
      <c r="A410" s="56"/>
      <c r="B410" s="57">
        <f>B409+0.33*(B412-B409)</f>
        <v>0</v>
      </c>
      <c r="C410" s="44"/>
      <c r="D410" s="55"/>
      <c r="E410" s="45"/>
    </row>
    <row r="411" spans="1:5" ht="12.75">
      <c r="A411" s="56"/>
      <c r="B411" s="57">
        <f>B409+0.66*(B412-B409)</f>
        <v>0</v>
      </c>
      <c r="C411" s="44"/>
      <c r="D411" s="55"/>
      <c r="E411" s="45"/>
    </row>
    <row r="412" spans="1:5" ht="12.75">
      <c r="A412" s="23">
        <f>Geotech!A278</f>
        <v>0</v>
      </c>
      <c r="B412" s="26">
        <f>Geotech!G278</f>
        <v>0</v>
      </c>
      <c r="C412" s="44"/>
      <c r="D412" s="55"/>
      <c r="E412" s="45"/>
    </row>
    <row r="413" spans="1:5" ht="12.75">
      <c r="A413" s="56"/>
      <c r="B413" s="57">
        <f>B412+0.33*(B415-B412)</f>
        <v>0</v>
      </c>
      <c r="C413" s="44"/>
      <c r="D413" s="55"/>
      <c r="E413" s="45"/>
    </row>
    <row r="414" spans="1:5" ht="12.75">
      <c r="A414" s="56"/>
      <c r="B414" s="57">
        <f>B412+0.66*(B415-B412)</f>
        <v>0</v>
      </c>
      <c r="C414" s="44"/>
      <c r="D414" s="55"/>
      <c r="E414" s="45"/>
    </row>
    <row r="415" spans="1:5" ht="12.75">
      <c r="A415" s="23">
        <f>Geotech!A280</f>
        <v>0</v>
      </c>
      <c r="B415" s="26">
        <f>Geotech!G280</f>
        <v>0</v>
      </c>
      <c r="C415" s="44"/>
      <c r="D415" s="55"/>
      <c r="E415" s="45"/>
    </row>
    <row r="416" spans="1:5" ht="12.75">
      <c r="A416" s="56"/>
      <c r="B416" s="57">
        <f>B415+0.33*(B418-B415)</f>
        <v>0</v>
      </c>
      <c r="C416" s="44"/>
      <c r="D416" s="55"/>
      <c r="E416" s="45"/>
    </row>
    <row r="417" spans="1:5" ht="12.75">
      <c r="A417" s="56"/>
      <c r="B417" s="57">
        <f>B415+0.66*(B418-B415)</f>
        <v>0</v>
      </c>
      <c r="C417" s="44"/>
      <c r="D417" s="55"/>
      <c r="E417" s="45"/>
    </row>
    <row r="418" spans="1:5" ht="12.75">
      <c r="A418" s="23">
        <f>Geotech!A282</f>
        <v>0</v>
      </c>
      <c r="B418" s="26">
        <f>Geotech!G282</f>
        <v>0</v>
      </c>
      <c r="C418" s="44"/>
      <c r="D418" s="55"/>
      <c r="E418" s="45"/>
    </row>
    <row r="419" spans="1:5" ht="12.75">
      <c r="A419" s="56"/>
      <c r="B419" s="57">
        <f>B418+0.33*(B421-B418)</f>
        <v>0</v>
      </c>
      <c r="C419" s="44"/>
      <c r="D419" s="55"/>
      <c r="E419" s="45"/>
    </row>
    <row r="420" spans="1:5" ht="12.75">
      <c r="A420" s="56"/>
      <c r="B420" s="57">
        <f>B418+0.66*(B421-B418)</f>
        <v>0</v>
      </c>
      <c r="C420" s="44"/>
      <c r="D420" s="55"/>
      <c r="E420" s="45"/>
    </row>
    <row r="421" spans="1:5" ht="12.75">
      <c r="A421" s="23">
        <f>Geotech!A284</f>
        <v>0</v>
      </c>
      <c r="B421" s="26">
        <f>Geotech!G284</f>
        <v>0</v>
      </c>
      <c r="C421" s="44"/>
      <c r="D421" s="55"/>
      <c r="E421" s="45"/>
    </row>
    <row r="422" spans="1:5" ht="12.75">
      <c r="A422" s="56"/>
      <c r="B422" s="57">
        <f>B421+0.33*(B424-B421)</f>
        <v>0</v>
      </c>
      <c r="C422" s="44"/>
      <c r="D422" s="55"/>
      <c r="E422" s="45"/>
    </row>
    <row r="423" spans="1:5" ht="12.75">
      <c r="A423" s="56"/>
      <c r="B423" s="57">
        <f>B421+0.66*(B424-B421)</f>
        <v>0</v>
      </c>
      <c r="C423" s="44"/>
      <c r="D423" s="55"/>
      <c r="E423" s="45"/>
    </row>
    <row r="424" spans="1:5" ht="12.75">
      <c r="A424" s="23">
        <f>Geotech!A286</f>
        <v>0</v>
      </c>
      <c r="B424" s="26">
        <f>Geotech!G286</f>
        <v>0</v>
      </c>
      <c r="C424" s="44"/>
      <c r="D424" s="55"/>
      <c r="E424" s="45"/>
    </row>
    <row r="425" spans="1:5" ht="12.75">
      <c r="A425" s="56"/>
      <c r="B425" s="57">
        <f>B424+0.33*(B427-B424)</f>
        <v>0</v>
      </c>
      <c r="C425" s="44"/>
      <c r="D425" s="55"/>
      <c r="E425" s="45"/>
    </row>
    <row r="426" spans="1:5" ht="12.75">
      <c r="A426" s="56"/>
      <c r="B426" s="57">
        <f>B424+0.66*(B427-B424)</f>
        <v>0</v>
      </c>
      <c r="C426" s="44"/>
      <c r="D426" s="55"/>
      <c r="E426" s="45"/>
    </row>
    <row r="427" spans="1:5" ht="12.75">
      <c r="A427" s="23">
        <f>Geotech!A288</f>
        <v>0</v>
      </c>
      <c r="B427" s="26">
        <f>Geotech!G288</f>
        <v>0</v>
      </c>
      <c r="C427" s="44"/>
      <c r="D427" s="55"/>
      <c r="E427" s="45"/>
    </row>
    <row r="428" spans="1:5" ht="12.75">
      <c r="A428" s="56"/>
      <c r="B428" s="57">
        <f>B427+0.33*(B430-B427)</f>
        <v>0</v>
      </c>
      <c r="C428" s="44"/>
      <c r="D428" s="55"/>
      <c r="E428" s="45"/>
    </row>
    <row r="429" spans="1:5" ht="12.75">
      <c r="A429" s="56"/>
      <c r="B429" s="57">
        <f>B427+0.66*(B430-B427)</f>
        <v>0</v>
      </c>
      <c r="C429" s="44"/>
      <c r="D429" s="55"/>
      <c r="E429" s="45"/>
    </row>
    <row r="430" spans="1:5" ht="12.75">
      <c r="A430" s="23">
        <f>Geotech!A290</f>
        <v>0</v>
      </c>
      <c r="B430" s="26">
        <f>Geotech!G290</f>
        <v>0</v>
      </c>
      <c r="C430" s="44"/>
      <c r="D430" s="55"/>
      <c r="E430" s="45"/>
    </row>
    <row r="431" spans="1:5" ht="12.75">
      <c r="A431" s="56"/>
      <c r="B431" s="57">
        <f>B430+0.33*(B433-B430)</f>
        <v>0</v>
      </c>
      <c r="C431" s="44"/>
      <c r="D431" s="55"/>
      <c r="E431" s="45"/>
    </row>
    <row r="432" spans="1:5" ht="12.75">
      <c r="A432" s="56"/>
      <c r="B432" s="57">
        <f>B430+0.66*(B433-B430)</f>
        <v>0</v>
      </c>
      <c r="C432" s="44"/>
      <c r="D432" s="55"/>
      <c r="E432" s="45"/>
    </row>
    <row r="433" spans="1:5" ht="12.75">
      <c r="A433" s="23">
        <f>Geotech!A292</f>
        <v>0</v>
      </c>
      <c r="B433" s="26">
        <f>Geotech!G292</f>
        <v>0</v>
      </c>
      <c r="C433" s="44"/>
      <c r="D433" s="55"/>
      <c r="E433" s="45"/>
    </row>
    <row r="434" spans="1:5" ht="12.75">
      <c r="A434" s="56"/>
      <c r="B434" s="57">
        <f>B433+0.33*(B436-B433)</f>
        <v>0</v>
      </c>
      <c r="C434" s="44"/>
      <c r="D434" s="55"/>
      <c r="E434" s="45"/>
    </row>
    <row r="435" spans="1:5" ht="12.75">
      <c r="A435" s="56"/>
      <c r="B435" s="57">
        <f>B433+0.66*(B436-B433)</f>
        <v>0</v>
      </c>
      <c r="C435" s="44"/>
      <c r="D435" s="55"/>
      <c r="E435" s="45"/>
    </row>
    <row r="436" spans="1:5" ht="12.75">
      <c r="A436" s="23">
        <f>Geotech!A294</f>
        <v>0</v>
      </c>
      <c r="B436" s="26">
        <f>Geotech!G294</f>
        <v>0</v>
      </c>
      <c r="C436" s="44"/>
      <c r="D436" s="55"/>
      <c r="E436" s="45"/>
    </row>
    <row r="437" spans="1:5" ht="12.75">
      <c r="A437" s="56"/>
      <c r="B437" s="57">
        <f>B436+0.33*(B439-B436)</f>
        <v>0</v>
      </c>
      <c r="C437" s="44"/>
      <c r="D437" s="55"/>
      <c r="E437" s="45"/>
    </row>
    <row r="438" spans="1:5" ht="12.75">
      <c r="A438" s="56"/>
      <c r="B438" s="57">
        <f>B436+0.66*(B439-B436)</f>
        <v>0</v>
      </c>
      <c r="C438" s="44"/>
      <c r="D438" s="55"/>
      <c r="E438" s="45"/>
    </row>
    <row r="439" spans="1:5" ht="12.75">
      <c r="A439" s="23">
        <f>Geotech!A296</f>
        <v>0</v>
      </c>
      <c r="B439" s="26">
        <f>Geotech!G296</f>
        <v>0</v>
      </c>
      <c r="C439" s="44"/>
      <c r="D439" s="55"/>
      <c r="E439" s="45"/>
    </row>
    <row r="440" spans="1:5" ht="12.75">
      <c r="A440" s="56"/>
      <c r="B440" s="57">
        <f>B439+0.33*(B442-B439)</f>
        <v>0</v>
      </c>
      <c r="C440" s="44"/>
      <c r="D440" s="55"/>
      <c r="E440" s="45"/>
    </row>
    <row r="441" spans="1:5" ht="12.75">
      <c r="A441" s="56"/>
      <c r="B441" s="57">
        <f>B439+0.66*(B442-B439)</f>
        <v>0</v>
      </c>
      <c r="C441" s="44"/>
      <c r="D441" s="55"/>
      <c r="E441" s="45"/>
    </row>
    <row r="442" spans="1:5" ht="12.75">
      <c r="A442" s="23">
        <f>Geotech!A298</f>
        <v>0</v>
      </c>
      <c r="B442" s="26">
        <f>Geotech!G298</f>
        <v>0</v>
      </c>
      <c r="C442" s="44"/>
      <c r="D442" s="55"/>
      <c r="E442" s="45"/>
    </row>
    <row r="443" spans="1:5" ht="12.75">
      <c r="A443" s="56"/>
      <c r="B443" s="57">
        <f>B442+0.33*(B445-B442)</f>
        <v>0</v>
      </c>
      <c r="C443" s="44"/>
      <c r="D443" s="55"/>
      <c r="E443" s="45"/>
    </row>
    <row r="444" spans="1:5" ht="12.75">
      <c r="A444" s="56"/>
      <c r="B444" s="57">
        <f>B442+0.66*(B445-B442)</f>
        <v>0</v>
      </c>
      <c r="C444" s="44"/>
      <c r="D444" s="55"/>
      <c r="E444" s="45"/>
    </row>
    <row r="445" spans="1:5" ht="12.75">
      <c r="A445" s="23">
        <f>Geotech!A300</f>
        <v>0</v>
      </c>
      <c r="B445" s="26">
        <f>Geotech!G300</f>
        <v>0</v>
      </c>
      <c r="C445" s="44"/>
      <c r="D445" s="55"/>
      <c r="E445" s="45"/>
    </row>
    <row r="446" spans="1:5" ht="12.75">
      <c r="A446" s="56"/>
      <c r="B446" s="57">
        <f>B445+0.33*(B448-B445)</f>
        <v>0</v>
      </c>
      <c r="C446" s="44"/>
      <c r="D446" s="55"/>
      <c r="E446" s="45"/>
    </row>
    <row r="447" spans="1:5" ht="12.75">
      <c r="A447" s="56"/>
      <c r="B447" s="57">
        <f>B445+0.66*(B448-B445)</f>
        <v>0</v>
      </c>
      <c r="C447" s="44"/>
      <c r="D447" s="55"/>
      <c r="E447" s="45"/>
    </row>
    <row r="448" spans="1:5" ht="12.75">
      <c r="A448" s="23">
        <f>Geotech!A302</f>
        <v>0</v>
      </c>
      <c r="B448" s="26">
        <f>Geotech!G302</f>
        <v>0</v>
      </c>
      <c r="C448" s="44"/>
      <c r="D448" s="55"/>
      <c r="E448" s="45"/>
    </row>
    <row r="449" spans="1:5" ht="12.75">
      <c r="A449" s="56"/>
      <c r="B449" s="57">
        <f>B448+0.33*(B451-B448)</f>
        <v>0</v>
      </c>
      <c r="C449" s="44"/>
      <c r="D449" s="55"/>
      <c r="E449" s="45"/>
    </row>
    <row r="450" spans="1:5" ht="12.75">
      <c r="A450" s="56"/>
      <c r="B450" s="57">
        <f>B448+0.66*(B451-B448)</f>
        <v>0</v>
      </c>
      <c r="C450" s="44"/>
      <c r="D450" s="55"/>
      <c r="E450" s="45"/>
    </row>
    <row r="451" spans="1:5" ht="12.75">
      <c r="A451" s="23">
        <f>Geotech!A304</f>
        <v>0</v>
      </c>
      <c r="B451" s="26">
        <f>Geotech!G304</f>
        <v>0</v>
      </c>
      <c r="C451" s="44"/>
      <c r="D451" s="55"/>
      <c r="E451" s="45"/>
    </row>
    <row r="452" spans="1:5" ht="12.75">
      <c r="A452" s="56"/>
      <c r="B452" s="57">
        <f>B451+0.33*(B454-B451)</f>
        <v>0</v>
      </c>
      <c r="C452" s="44"/>
      <c r="D452" s="55"/>
      <c r="E452" s="45"/>
    </row>
    <row r="453" spans="1:5" ht="12.75">
      <c r="A453" s="56"/>
      <c r="B453" s="57">
        <f>B451+0.66*(B454-B451)</f>
        <v>0</v>
      </c>
      <c r="C453" s="44"/>
      <c r="D453" s="55"/>
      <c r="E453" s="45"/>
    </row>
    <row r="454" spans="1:5" ht="12.75">
      <c r="A454" s="23">
        <f>Geotech!A306</f>
        <v>0</v>
      </c>
      <c r="B454" s="26">
        <f>Geotech!G306</f>
        <v>0</v>
      </c>
      <c r="C454" s="44"/>
      <c r="D454" s="55"/>
      <c r="E454" s="45"/>
    </row>
    <row r="455" spans="1:5" ht="12.75">
      <c r="A455" s="56"/>
      <c r="B455" s="57">
        <f>B454+0.33*(B457-B454)</f>
        <v>0</v>
      </c>
      <c r="C455" s="44"/>
      <c r="D455" s="55"/>
      <c r="E455" s="45"/>
    </row>
    <row r="456" spans="1:5" ht="12.75">
      <c r="A456" s="56"/>
      <c r="B456" s="57">
        <f>B454+0.66*(B457-B454)</f>
        <v>0</v>
      </c>
      <c r="C456" s="44"/>
      <c r="D456" s="55"/>
      <c r="E456" s="45"/>
    </row>
    <row r="457" spans="1:5" ht="12.75">
      <c r="A457" s="23">
        <f>Geotech!A308</f>
        <v>0</v>
      </c>
      <c r="B457" s="26">
        <f>Geotech!G308</f>
        <v>0</v>
      </c>
      <c r="C457" s="44"/>
      <c r="D457" s="55"/>
      <c r="E457" s="45"/>
    </row>
    <row r="458" spans="1:5" ht="12.75">
      <c r="A458" s="56"/>
      <c r="B458" s="57">
        <f>B457+0.33*(B460-B457)</f>
        <v>0</v>
      </c>
      <c r="C458" s="44"/>
      <c r="D458" s="55"/>
      <c r="E458" s="45"/>
    </row>
    <row r="459" spans="1:5" ht="12.75">
      <c r="A459" s="56"/>
      <c r="B459" s="57">
        <f>B457+0.66*(B460-B457)</f>
        <v>0</v>
      </c>
      <c r="C459" s="44"/>
      <c r="D459" s="55"/>
      <c r="E459" s="45"/>
    </row>
    <row r="460" spans="1:5" ht="12.75">
      <c r="A460" s="23">
        <f>Geotech!A310</f>
        <v>0</v>
      </c>
      <c r="B460" s="26">
        <f>Geotech!G310</f>
        <v>0</v>
      </c>
      <c r="C460" s="44"/>
      <c r="D460" s="55"/>
      <c r="E460" s="45"/>
    </row>
    <row r="461" spans="1:5" ht="12.75">
      <c r="A461" s="56"/>
      <c r="B461" s="57">
        <f>B460+0.33*(B463-B460)</f>
        <v>0</v>
      </c>
      <c r="C461" s="44"/>
      <c r="D461" s="55"/>
      <c r="E461" s="45"/>
    </row>
    <row r="462" spans="1:5" ht="12.75">
      <c r="A462" s="56"/>
      <c r="B462" s="57">
        <f>B460+0.66*(B463-B460)</f>
        <v>0</v>
      </c>
      <c r="C462" s="44"/>
      <c r="D462" s="55"/>
      <c r="E462" s="45"/>
    </row>
    <row r="463" spans="1:5" ht="12.75">
      <c r="A463" s="23">
        <f>Geotech!A312</f>
        <v>0</v>
      </c>
      <c r="B463" s="26">
        <f>Geotech!G312</f>
        <v>0</v>
      </c>
      <c r="C463" s="44"/>
      <c r="D463" s="55"/>
      <c r="E463" s="45"/>
    </row>
    <row r="464" spans="1:5" ht="12.75">
      <c r="A464" s="56"/>
      <c r="B464" s="57">
        <f>B463+0.33*(B466-B463)</f>
        <v>0</v>
      </c>
      <c r="C464" s="44"/>
      <c r="D464" s="55"/>
      <c r="E464" s="45"/>
    </row>
    <row r="465" spans="1:5" ht="12.75">
      <c r="A465" s="56"/>
      <c r="B465" s="57">
        <f>B463+0.66*(B466-B463)</f>
        <v>0</v>
      </c>
      <c r="C465" s="44"/>
      <c r="D465" s="55"/>
      <c r="E465" s="45"/>
    </row>
    <row r="466" spans="1:5" ht="12.75">
      <c r="A466" s="23">
        <f>Geotech!A314</f>
        <v>0</v>
      </c>
      <c r="B466" s="26">
        <f>Geotech!G314</f>
        <v>0</v>
      </c>
      <c r="C466" s="44"/>
      <c r="D466" s="55"/>
      <c r="E466" s="45"/>
    </row>
    <row r="467" spans="1:5" ht="12.75">
      <c r="A467" s="56"/>
      <c r="B467" s="57">
        <f>B466+0.33*(B469-B466)</f>
        <v>0</v>
      </c>
      <c r="C467" s="44"/>
      <c r="D467" s="55"/>
      <c r="E467" s="45"/>
    </row>
    <row r="468" spans="1:5" ht="12.75">
      <c r="A468" s="56"/>
      <c r="B468" s="57">
        <f>B466+0.66*(B469-B466)</f>
        <v>0</v>
      </c>
      <c r="C468" s="44"/>
      <c r="D468" s="55"/>
      <c r="E468" s="45"/>
    </row>
    <row r="469" spans="1:5" ht="12.75">
      <c r="A469" s="23">
        <f>Geotech!A316</f>
        <v>0</v>
      </c>
      <c r="B469" s="26">
        <f>Geotech!G316</f>
        <v>0</v>
      </c>
      <c r="C469" s="44"/>
      <c r="D469" s="55"/>
      <c r="E469" s="45"/>
    </row>
    <row r="470" spans="1:5" ht="12.75">
      <c r="A470" s="56"/>
      <c r="B470" s="57">
        <f>B469+0.33*(B472-B469)</f>
        <v>0</v>
      </c>
      <c r="C470" s="44"/>
      <c r="D470" s="55"/>
      <c r="E470" s="45"/>
    </row>
    <row r="471" spans="1:5" ht="12.75">
      <c r="A471" s="56"/>
      <c r="B471" s="57">
        <f>B469+0.66*(B472-B469)</f>
        <v>0</v>
      </c>
      <c r="C471" s="44"/>
      <c r="D471" s="55"/>
      <c r="E471" s="45"/>
    </row>
    <row r="472" spans="1:5" ht="12.75">
      <c r="A472" s="23">
        <f>Geotech!A318</f>
        <v>0</v>
      </c>
      <c r="B472" s="26">
        <f>Geotech!G318</f>
        <v>0</v>
      </c>
      <c r="C472" s="44"/>
      <c r="D472" s="55"/>
      <c r="E472" s="45"/>
    </row>
    <row r="473" spans="1:5" ht="12.75">
      <c r="A473" s="56"/>
      <c r="B473" s="57">
        <f>B472+0.33*(B475-B472)</f>
        <v>0</v>
      </c>
      <c r="C473" s="44"/>
      <c r="D473" s="55"/>
      <c r="E473" s="45"/>
    </row>
    <row r="474" spans="1:5" ht="12.75">
      <c r="A474" s="56"/>
      <c r="B474" s="57">
        <f>B472+0.66*(B475-B472)</f>
        <v>0</v>
      </c>
      <c r="C474" s="44"/>
      <c r="D474" s="55"/>
      <c r="E474" s="45"/>
    </row>
    <row r="475" spans="1:5" ht="12.75">
      <c r="A475" s="23">
        <f>Geotech!A320</f>
        <v>0</v>
      </c>
      <c r="B475" s="26">
        <f>Geotech!G320</f>
        <v>0</v>
      </c>
      <c r="C475" s="44"/>
      <c r="D475" s="55"/>
      <c r="E475" s="45"/>
    </row>
    <row r="476" spans="1:5" ht="12.75">
      <c r="A476" s="56"/>
      <c r="B476" s="57">
        <f>B475+0.33*(B478-B475)</f>
        <v>0</v>
      </c>
      <c r="C476" s="44"/>
      <c r="D476" s="55"/>
      <c r="E476" s="45"/>
    </row>
    <row r="477" spans="1:5" ht="12.75">
      <c r="A477" s="56"/>
      <c r="B477" s="57">
        <f>B475+0.66*(B478-B475)</f>
        <v>0</v>
      </c>
      <c r="C477" s="44"/>
      <c r="D477" s="55"/>
      <c r="E477" s="45"/>
    </row>
    <row r="478" spans="1:5" ht="12.75">
      <c r="A478" s="23">
        <f>Geotech!A322</f>
        <v>0</v>
      </c>
      <c r="B478" s="26">
        <f>Geotech!G322</f>
        <v>0</v>
      </c>
      <c r="C478" s="44"/>
      <c r="D478" s="55"/>
      <c r="E478" s="45"/>
    </row>
    <row r="479" spans="1:5" ht="12.75">
      <c r="A479" s="56"/>
      <c r="B479" s="57">
        <f>B478+0.33*(B481-B478)</f>
        <v>0</v>
      </c>
      <c r="C479" s="44"/>
      <c r="D479" s="55"/>
      <c r="E479" s="45"/>
    </row>
    <row r="480" spans="1:5" ht="12.75">
      <c r="A480" s="56"/>
      <c r="B480" s="57">
        <f>B478+0.66*(B481-B478)</f>
        <v>0</v>
      </c>
      <c r="C480" s="44"/>
      <c r="D480" s="55"/>
      <c r="E480" s="45"/>
    </row>
    <row r="481" spans="1:5" ht="12.75">
      <c r="A481" s="23">
        <f>Geotech!A324</f>
        <v>0</v>
      </c>
      <c r="B481" s="26">
        <f>Geotech!G324</f>
        <v>0</v>
      </c>
      <c r="C481" s="44"/>
      <c r="D481" s="55"/>
      <c r="E481" s="45"/>
    </row>
    <row r="482" spans="1:5" ht="12.75">
      <c r="A482" s="56"/>
      <c r="B482" s="57">
        <f>B481+0.33*(B484-B481)</f>
        <v>0</v>
      </c>
      <c r="C482" s="44"/>
      <c r="D482" s="55"/>
      <c r="E482" s="45"/>
    </row>
    <row r="483" spans="1:5" ht="12.75">
      <c r="A483" s="56"/>
      <c r="B483" s="57">
        <f>B481+0.66*(B484-B481)</f>
        <v>0</v>
      </c>
      <c r="C483" s="44"/>
      <c r="D483" s="55"/>
      <c r="E483" s="45"/>
    </row>
    <row r="484" spans="1:5" ht="12.75">
      <c r="A484" s="23">
        <f>Geotech!A326</f>
        <v>0</v>
      </c>
      <c r="B484" s="26">
        <f>Geotech!G326</f>
        <v>0</v>
      </c>
      <c r="C484" s="44"/>
      <c r="D484" s="55"/>
      <c r="E484" s="45"/>
    </row>
    <row r="485" spans="1:5" ht="12.75">
      <c r="A485" s="56"/>
      <c r="B485" s="57">
        <f>B484+0.33*(B487-B484)</f>
        <v>0</v>
      </c>
      <c r="C485" s="44"/>
      <c r="D485" s="55"/>
      <c r="E485" s="45"/>
    </row>
    <row r="486" spans="1:5" ht="12.75">
      <c r="A486" s="56"/>
      <c r="B486" s="57">
        <f>B484+0.66*(B487-B484)</f>
        <v>0</v>
      </c>
      <c r="C486" s="44"/>
      <c r="D486" s="55"/>
      <c r="E486" s="45"/>
    </row>
    <row r="487" spans="1:5" ht="12.75">
      <c r="A487" s="23">
        <f>Geotech!A328</f>
        <v>0</v>
      </c>
      <c r="B487" s="26">
        <f>Geotech!G328</f>
        <v>0</v>
      </c>
      <c r="C487" s="44"/>
      <c r="D487" s="55"/>
      <c r="E487" s="45"/>
    </row>
    <row r="488" spans="1:5" ht="12.75">
      <c r="A488" s="56"/>
      <c r="B488" s="57">
        <f>B487+0.33*(B490-B487)</f>
        <v>0</v>
      </c>
      <c r="C488" s="44"/>
      <c r="D488" s="55"/>
      <c r="E488" s="45"/>
    </row>
    <row r="489" spans="1:5" ht="12.75">
      <c r="A489" s="56"/>
      <c r="B489" s="57">
        <f>B487+0.66*(B490-B487)</f>
        <v>0</v>
      </c>
      <c r="C489" s="44"/>
      <c r="D489" s="55"/>
      <c r="E489" s="45"/>
    </row>
    <row r="490" spans="1:5" ht="12.75">
      <c r="A490" s="23">
        <f>Geotech!A330</f>
        <v>0</v>
      </c>
      <c r="B490" s="26">
        <f>Geotech!G330</f>
        <v>0</v>
      </c>
      <c r="C490" s="44"/>
      <c r="D490" s="55"/>
      <c r="E490" s="45"/>
    </row>
    <row r="491" spans="1:5" ht="12.75">
      <c r="A491" s="56"/>
      <c r="B491" s="57">
        <f>B490+0.33*(B493-B490)</f>
        <v>0</v>
      </c>
      <c r="C491" s="44"/>
      <c r="D491" s="55"/>
      <c r="E491" s="45"/>
    </row>
    <row r="492" spans="1:5" ht="12.75">
      <c r="A492" s="56"/>
      <c r="B492" s="57">
        <f>B490+0.66*(B493-B490)</f>
        <v>0</v>
      </c>
      <c r="C492" s="44"/>
      <c r="D492" s="55"/>
      <c r="E492" s="45"/>
    </row>
    <row r="493" spans="1:5" ht="12.75">
      <c r="A493" s="23">
        <f>Geotech!A332</f>
        <v>0</v>
      </c>
      <c r="B493" s="26">
        <f>Geotech!G332</f>
        <v>0</v>
      </c>
      <c r="C493" s="44"/>
      <c r="D493" s="55"/>
      <c r="E493" s="45"/>
    </row>
    <row r="494" spans="1:5" ht="12.75">
      <c r="A494" s="56"/>
      <c r="B494" s="57">
        <f>B493+0.33*(B496-B493)</f>
        <v>0</v>
      </c>
      <c r="C494" s="44"/>
      <c r="D494" s="55"/>
      <c r="E494" s="45"/>
    </row>
    <row r="495" spans="1:5" ht="12.75">
      <c r="A495" s="56"/>
      <c r="B495" s="57">
        <f>B493+0.66*(B496-B493)</f>
        <v>0</v>
      </c>
      <c r="C495" s="44"/>
      <c r="D495" s="55"/>
      <c r="E495" s="45"/>
    </row>
    <row r="496" spans="1:5" ht="12.75">
      <c r="A496" s="23">
        <f>Geotech!A334</f>
        <v>0</v>
      </c>
      <c r="B496" s="26">
        <f>Geotech!G334</f>
        <v>0</v>
      </c>
      <c r="C496" s="44"/>
      <c r="D496" s="55"/>
      <c r="E496" s="45"/>
    </row>
    <row r="497" spans="1:5" ht="12.75">
      <c r="A497" s="56"/>
      <c r="B497" s="57">
        <f>B496+0.33*(B499-B496)</f>
        <v>0</v>
      </c>
      <c r="C497" s="44"/>
      <c r="D497" s="55"/>
      <c r="E497" s="45"/>
    </row>
    <row r="498" spans="1:5" ht="12.75">
      <c r="A498" s="56"/>
      <c r="B498" s="57">
        <f>B496+0.66*(B499-B496)</f>
        <v>0</v>
      </c>
      <c r="C498" s="44"/>
      <c r="D498" s="55"/>
      <c r="E498" s="45"/>
    </row>
    <row r="499" spans="1:5" ht="12.75">
      <c r="A499" s="23">
        <f>Geotech!A336</f>
        <v>0</v>
      </c>
      <c r="B499" s="26">
        <f>Geotech!G336</f>
        <v>0</v>
      </c>
      <c r="C499" s="44"/>
      <c r="D499" s="55"/>
      <c r="E499" s="45"/>
    </row>
    <row r="500" spans="1:5" ht="12.75">
      <c r="A500" s="56"/>
      <c r="B500" s="57">
        <f>B499+0.33*(B502-B499)</f>
        <v>0</v>
      </c>
      <c r="C500" s="44"/>
      <c r="D500" s="55"/>
      <c r="E500" s="45"/>
    </row>
    <row r="501" spans="1:5" ht="12.75">
      <c r="A501" s="56"/>
      <c r="B501" s="57">
        <f>B499+0.66*(B502-B499)</f>
        <v>0</v>
      </c>
      <c r="C501" s="44"/>
      <c r="D501" s="55"/>
      <c r="E501" s="45"/>
    </row>
    <row r="502" spans="1:5" ht="12.75">
      <c r="A502" s="23">
        <f>Geotech!A338</f>
        <v>0</v>
      </c>
      <c r="B502" s="26">
        <f>Geotech!G338</f>
        <v>0</v>
      </c>
      <c r="C502" s="44"/>
      <c r="D502" s="55"/>
      <c r="E502" s="45"/>
    </row>
    <row r="503" spans="1:5" ht="12.75">
      <c r="A503" s="56"/>
      <c r="B503" s="57">
        <f>B502+0.33*(B505-B502)</f>
        <v>0</v>
      </c>
      <c r="C503" s="44"/>
      <c r="D503" s="55"/>
      <c r="E503" s="45"/>
    </row>
    <row r="504" spans="1:5" ht="12.75">
      <c r="A504" s="56"/>
      <c r="B504" s="57">
        <f>B502+0.66*(B505-B502)</f>
        <v>0</v>
      </c>
      <c r="C504" s="44"/>
      <c r="D504" s="55"/>
      <c r="E504" s="45"/>
    </row>
    <row r="505" spans="1:5" ht="12.75">
      <c r="A505" s="23">
        <f>Geotech!A340</f>
        <v>0</v>
      </c>
      <c r="B505" s="26">
        <f>Geotech!G340</f>
        <v>0</v>
      </c>
      <c r="C505" s="44"/>
      <c r="D505" s="55"/>
      <c r="E505" s="45"/>
    </row>
    <row r="506" spans="1:5" ht="12.75">
      <c r="A506" s="56"/>
      <c r="B506" s="57">
        <f>B505+0.33*(B508-B505)</f>
        <v>0</v>
      </c>
      <c r="C506" s="44"/>
      <c r="D506" s="55"/>
      <c r="E506" s="45"/>
    </row>
    <row r="507" spans="1:5" ht="12.75">
      <c r="A507" s="56"/>
      <c r="B507" s="57">
        <f>B505+0.66*(B508-B505)</f>
        <v>0</v>
      </c>
      <c r="C507" s="44"/>
      <c r="D507" s="55"/>
      <c r="E507" s="45"/>
    </row>
    <row r="508" spans="1:5" ht="12.75">
      <c r="A508" s="23">
        <f>Geotech!A342</f>
        <v>0</v>
      </c>
      <c r="B508" s="26">
        <f>Geotech!G342</f>
        <v>0</v>
      </c>
      <c r="C508" s="44"/>
      <c r="D508" s="55"/>
      <c r="E508" s="45"/>
    </row>
    <row r="509" spans="1:5" ht="12.75">
      <c r="A509" s="56"/>
      <c r="B509" s="57">
        <f>B508+0.33*(B511-B508)</f>
        <v>0</v>
      </c>
      <c r="C509" s="44"/>
      <c r="D509" s="55"/>
      <c r="E509" s="45"/>
    </row>
    <row r="510" spans="1:5" ht="12.75">
      <c r="A510" s="56"/>
      <c r="B510" s="57">
        <f>B508+0.66*(B511-B508)</f>
        <v>0</v>
      </c>
      <c r="C510" s="44"/>
      <c r="D510" s="55"/>
      <c r="E510" s="45"/>
    </row>
    <row r="511" spans="1:5" ht="12.75">
      <c r="A511" s="23">
        <f>Geotech!A344</f>
        <v>0</v>
      </c>
      <c r="B511" s="26">
        <f>Geotech!G344</f>
        <v>0</v>
      </c>
      <c r="C511" s="44"/>
      <c r="D511" s="55"/>
      <c r="E511" s="45"/>
    </row>
    <row r="512" spans="1:5" ht="12.75">
      <c r="A512" s="56"/>
      <c r="B512" s="57">
        <f>B511+0.33*(B514-B511)</f>
        <v>0</v>
      </c>
      <c r="C512" s="44"/>
      <c r="D512" s="55"/>
      <c r="E512" s="45"/>
    </row>
    <row r="513" spans="1:5" ht="12.75">
      <c r="A513" s="56"/>
      <c r="B513" s="57">
        <f>B511+0.66*(B514-B511)</f>
        <v>0</v>
      </c>
      <c r="C513" s="44"/>
      <c r="D513" s="55"/>
      <c r="E513" s="45"/>
    </row>
    <row r="514" spans="1:5" ht="12.75">
      <c r="A514" s="23">
        <f>Geotech!A346</f>
        <v>0</v>
      </c>
      <c r="B514" s="26">
        <f>Geotech!G346</f>
        <v>0</v>
      </c>
      <c r="C514" s="44"/>
      <c r="D514" s="55"/>
      <c r="E514" s="45"/>
    </row>
    <row r="515" spans="1:5" ht="12.75">
      <c r="A515" s="56"/>
      <c r="B515" s="57">
        <f>B514+0.33*(B517-B514)</f>
        <v>0</v>
      </c>
      <c r="C515" s="44"/>
      <c r="D515" s="55"/>
      <c r="E515" s="45"/>
    </row>
    <row r="516" spans="1:5" ht="12.75">
      <c r="A516" s="56"/>
      <c r="B516" s="57">
        <f>B514+0.66*(B517-B514)</f>
        <v>0</v>
      </c>
      <c r="C516" s="44"/>
      <c r="D516" s="55"/>
      <c r="E516" s="45"/>
    </row>
    <row r="517" spans="1:5" ht="12.75">
      <c r="A517" s="23">
        <f>Geotech!A348</f>
        <v>0</v>
      </c>
      <c r="B517" s="26">
        <f>Geotech!G348</f>
        <v>0</v>
      </c>
      <c r="C517" s="44"/>
      <c r="D517" s="55"/>
      <c r="E517" s="45"/>
    </row>
    <row r="518" spans="1:5" ht="12.75">
      <c r="A518" s="56"/>
      <c r="B518" s="57">
        <f>B517+0.33*(B520-B517)</f>
        <v>0</v>
      </c>
      <c r="C518" s="44"/>
      <c r="D518" s="55"/>
      <c r="E518" s="45"/>
    </row>
    <row r="519" spans="1:5" ht="12.75">
      <c r="A519" s="56"/>
      <c r="B519" s="57">
        <f>B517+0.66*(B520-B517)</f>
        <v>0</v>
      </c>
      <c r="C519" s="44"/>
      <c r="D519" s="55"/>
      <c r="E519" s="45"/>
    </row>
    <row r="520" spans="1:5" ht="12.75">
      <c r="A520" s="23">
        <f>Geotech!A350</f>
        <v>0</v>
      </c>
      <c r="B520" s="26">
        <f>Geotech!G350</f>
        <v>0</v>
      </c>
      <c r="C520" s="44"/>
      <c r="D520" s="55"/>
      <c r="E520" s="45"/>
    </row>
    <row r="521" spans="1:5" ht="12.75">
      <c r="A521" s="56"/>
      <c r="B521" s="57">
        <f>B520+0.33*(B523-B520)</f>
        <v>0</v>
      </c>
      <c r="C521" s="44"/>
      <c r="D521" s="55"/>
      <c r="E521" s="45"/>
    </row>
    <row r="522" spans="1:5" ht="12.75">
      <c r="A522" s="56"/>
      <c r="B522" s="57">
        <f>B520+0.66*(B523-B520)</f>
        <v>0</v>
      </c>
      <c r="C522" s="44"/>
      <c r="D522" s="55"/>
      <c r="E522" s="45"/>
    </row>
    <row r="523" spans="1:5" ht="12.75">
      <c r="A523" s="23">
        <f>Geotech!A352</f>
        <v>0</v>
      </c>
      <c r="B523" s="26">
        <f>Geotech!G352</f>
        <v>0</v>
      </c>
      <c r="C523" s="44"/>
      <c r="D523" s="55"/>
      <c r="E523" s="45"/>
    </row>
    <row r="524" spans="1:5" ht="12.75">
      <c r="A524" s="56"/>
      <c r="B524" s="57">
        <f>B523+0.33*(B526-B523)</f>
        <v>0</v>
      </c>
      <c r="C524" s="44"/>
      <c r="D524" s="55"/>
      <c r="E524" s="45"/>
    </row>
    <row r="525" spans="1:5" ht="12.75">
      <c r="A525" s="56"/>
      <c r="B525" s="57">
        <f>B523+0.66*(B526-B523)</f>
        <v>0</v>
      </c>
      <c r="C525" s="44"/>
      <c r="D525" s="55"/>
      <c r="E525" s="45"/>
    </row>
    <row r="526" spans="1:5" ht="12.75">
      <c r="A526" s="23">
        <f>Geotech!A354</f>
        <v>0</v>
      </c>
      <c r="B526" s="26">
        <f>Geotech!G354</f>
        <v>0</v>
      </c>
      <c r="C526" s="44"/>
      <c r="D526" s="55"/>
      <c r="E526" s="45"/>
    </row>
    <row r="527" spans="1:5" ht="12.75">
      <c r="A527" s="56"/>
      <c r="B527" s="57">
        <f>B526+0.33*(B529-B526)</f>
        <v>0</v>
      </c>
      <c r="C527" s="44"/>
      <c r="D527" s="55"/>
      <c r="E527" s="45"/>
    </row>
    <row r="528" spans="1:5" ht="12.75">
      <c r="A528" s="56"/>
      <c r="B528" s="57">
        <f>B526+0.66*(B529-B526)</f>
        <v>0</v>
      </c>
      <c r="C528" s="44"/>
      <c r="D528" s="55"/>
      <c r="E528" s="45"/>
    </row>
    <row r="529" spans="1:5" ht="12.75">
      <c r="A529" s="23">
        <f>Geotech!A356</f>
        <v>0</v>
      </c>
      <c r="B529" s="26">
        <f>Geotech!G356</f>
        <v>0</v>
      </c>
      <c r="C529" s="44"/>
      <c r="D529" s="55"/>
      <c r="E529" s="45"/>
    </row>
    <row r="530" spans="1:5" ht="12.75">
      <c r="A530" s="56"/>
      <c r="B530" s="57">
        <f>B529+0.33*(B532-B529)</f>
        <v>0</v>
      </c>
      <c r="C530" s="44"/>
      <c r="D530" s="55"/>
      <c r="E530" s="45"/>
    </row>
    <row r="531" spans="1:5" ht="12.75">
      <c r="A531" s="56"/>
      <c r="B531" s="57">
        <f>B529+0.66*(B532-B529)</f>
        <v>0</v>
      </c>
      <c r="C531" s="44"/>
      <c r="D531" s="55"/>
      <c r="E531" s="45"/>
    </row>
    <row r="532" spans="1:5" ht="12.75">
      <c r="A532" s="23">
        <f>Geotech!A358</f>
        <v>0</v>
      </c>
      <c r="B532" s="26">
        <f>Geotech!G358</f>
        <v>0</v>
      </c>
      <c r="C532" s="44"/>
      <c r="D532" s="55"/>
      <c r="E532" s="45"/>
    </row>
    <row r="533" spans="1:5" ht="12.75">
      <c r="A533" s="56"/>
      <c r="B533" s="57">
        <f>B532+0.33*(B535-B532)</f>
        <v>0</v>
      </c>
      <c r="C533" s="44"/>
      <c r="D533" s="55"/>
      <c r="E533" s="45"/>
    </row>
    <row r="534" spans="1:5" ht="12.75">
      <c r="A534" s="56"/>
      <c r="B534" s="57">
        <f>B532+0.66*(B535-B532)</f>
        <v>0</v>
      </c>
      <c r="C534" s="44"/>
      <c r="D534" s="55"/>
      <c r="E534" s="45"/>
    </row>
    <row r="535" spans="1:5" ht="12.75">
      <c r="A535" s="23">
        <f>Geotech!A360</f>
        <v>0</v>
      </c>
      <c r="B535" s="26">
        <f>Geotech!G360</f>
        <v>0</v>
      </c>
      <c r="C535" s="44"/>
      <c r="D535" s="55"/>
      <c r="E535" s="45"/>
    </row>
    <row r="536" spans="1:5" ht="12.75">
      <c r="A536" s="56"/>
      <c r="B536" s="57">
        <f>B535+0.33*(B538-B535)</f>
        <v>0</v>
      </c>
      <c r="C536" s="44"/>
      <c r="D536" s="55"/>
      <c r="E536" s="45"/>
    </row>
    <row r="537" spans="1:5" ht="12.75">
      <c r="A537" s="56"/>
      <c r="B537" s="57">
        <f>B535+0.66*(B538-B535)</f>
        <v>0</v>
      </c>
      <c r="C537" s="44"/>
      <c r="D537" s="55"/>
      <c r="E537" s="45"/>
    </row>
    <row r="538" spans="1:5" ht="12.75">
      <c r="A538" s="23">
        <f>Geotech!A362</f>
        <v>0</v>
      </c>
      <c r="B538" s="26">
        <f>Geotech!G362</f>
        <v>0</v>
      </c>
      <c r="C538" s="44"/>
      <c r="D538" s="55"/>
      <c r="E538" s="45"/>
    </row>
    <row r="539" spans="1:5" ht="12.75">
      <c r="A539" s="56"/>
      <c r="B539" s="57">
        <f>B538+0.33*(B541-B538)</f>
        <v>0</v>
      </c>
      <c r="C539" s="44"/>
      <c r="D539" s="55"/>
      <c r="E539" s="45"/>
    </row>
    <row r="540" spans="1:5" ht="12.75">
      <c r="A540" s="56"/>
      <c r="B540" s="57">
        <f>B538+0.66*(B541-B538)</f>
        <v>0</v>
      </c>
      <c r="C540" s="44"/>
      <c r="D540" s="55"/>
      <c r="E540" s="45"/>
    </row>
    <row r="541" spans="1:5" ht="12.75">
      <c r="A541" s="23">
        <f>Geotech!A364</f>
        <v>0</v>
      </c>
      <c r="B541" s="26">
        <f>Geotech!G364</f>
        <v>0</v>
      </c>
      <c r="C541" s="44"/>
      <c r="D541" s="55"/>
      <c r="E541" s="45"/>
    </row>
    <row r="542" spans="1:5" ht="12.75">
      <c r="A542" s="56"/>
      <c r="B542" s="57">
        <f>B541+0.33*(B544-B541)</f>
        <v>0</v>
      </c>
      <c r="C542" s="44"/>
      <c r="D542" s="55"/>
      <c r="E542" s="45"/>
    </row>
    <row r="543" spans="1:5" ht="12.75">
      <c r="A543" s="56"/>
      <c r="B543" s="57">
        <f>B541+0.66*(B544-B541)</f>
        <v>0</v>
      </c>
      <c r="C543" s="44"/>
      <c r="D543" s="55"/>
      <c r="E543" s="45"/>
    </row>
    <row r="544" spans="1:5" ht="12.75">
      <c r="A544" s="23">
        <f>Geotech!A366</f>
        <v>0</v>
      </c>
      <c r="B544" s="26">
        <f>Geotech!G366</f>
        <v>0</v>
      </c>
      <c r="C544" s="44"/>
      <c r="D544" s="55"/>
      <c r="E544" s="45"/>
    </row>
    <row r="545" spans="1:5" ht="12.75">
      <c r="A545" s="56"/>
      <c r="B545" s="57">
        <f>B544+0.33*(B547-B544)</f>
        <v>0</v>
      </c>
      <c r="C545" s="44"/>
      <c r="D545" s="55"/>
      <c r="E545" s="45"/>
    </row>
    <row r="546" spans="1:5" ht="12.75">
      <c r="A546" s="56"/>
      <c r="B546" s="57">
        <f>B544+0.66*(B547-B544)</f>
        <v>0</v>
      </c>
      <c r="C546" s="44"/>
      <c r="D546" s="55"/>
      <c r="E546" s="45"/>
    </row>
    <row r="547" spans="1:5" ht="12.75">
      <c r="A547" s="23">
        <f>Geotech!A368</f>
        <v>0</v>
      </c>
      <c r="B547" s="26">
        <f>Geotech!G368</f>
        <v>0</v>
      </c>
      <c r="C547" s="44"/>
      <c r="D547" s="55"/>
      <c r="E547" s="45"/>
    </row>
    <row r="548" spans="1:5" ht="12.75">
      <c r="A548" s="56"/>
      <c r="B548" s="57">
        <f>B547+0.33*(B550-B547)</f>
        <v>0</v>
      </c>
      <c r="C548" s="44"/>
      <c r="D548" s="55"/>
      <c r="E548" s="45"/>
    </row>
    <row r="549" spans="1:5" ht="12.75">
      <c r="A549" s="56"/>
      <c r="B549" s="57">
        <f>B547+0.66*(B550-B547)</f>
        <v>0</v>
      </c>
      <c r="C549" s="44"/>
      <c r="D549" s="55"/>
      <c r="E549" s="45"/>
    </row>
    <row r="550" spans="1:5" ht="12.75">
      <c r="A550" s="23">
        <f>Geotech!A370</f>
        <v>0</v>
      </c>
      <c r="B550" s="26">
        <f>Geotech!G370</f>
        <v>0</v>
      </c>
      <c r="C550" s="44"/>
      <c r="D550" s="55"/>
      <c r="E550" s="45"/>
    </row>
    <row r="551" spans="1:5" ht="12.75">
      <c r="A551" s="56"/>
      <c r="B551" s="57">
        <f>B550+0.33*(B553-B550)</f>
        <v>0</v>
      </c>
      <c r="C551" s="44"/>
      <c r="D551" s="55"/>
      <c r="E551" s="45"/>
    </row>
    <row r="552" spans="1:5" ht="12.75">
      <c r="A552" s="56"/>
      <c r="B552" s="57">
        <f>B550+0.66*(B553-B550)</f>
        <v>0</v>
      </c>
      <c r="C552" s="44"/>
      <c r="D552" s="55"/>
      <c r="E552" s="45"/>
    </row>
    <row r="553" spans="1:5" ht="12.75">
      <c r="A553" s="23">
        <f>Geotech!A372</f>
        <v>0</v>
      </c>
      <c r="B553" s="26">
        <f>Geotech!G372</f>
        <v>0</v>
      </c>
      <c r="C553" s="44"/>
      <c r="D553" s="55"/>
      <c r="E553" s="45"/>
    </row>
    <row r="554" spans="1:5" ht="12.75">
      <c r="A554" s="56"/>
      <c r="B554" s="57">
        <f>B553+0.33*(B556-B553)</f>
        <v>0</v>
      </c>
      <c r="C554" s="44"/>
      <c r="D554" s="55"/>
      <c r="E554" s="45"/>
    </row>
    <row r="555" spans="1:5" ht="12.75">
      <c r="A555" s="56"/>
      <c r="B555" s="57">
        <f>B553+0.66*(B556-B553)</f>
        <v>0</v>
      </c>
      <c r="C555" s="44"/>
      <c r="D555" s="55"/>
      <c r="E555" s="45"/>
    </row>
    <row r="556" spans="1:5" ht="12.75">
      <c r="A556" s="23">
        <f>Geotech!A374</f>
        <v>0</v>
      </c>
      <c r="B556" s="26">
        <f>Geotech!G374</f>
        <v>0</v>
      </c>
      <c r="C556" s="44"/>
      <c r="D556" s="55"/>
      <c r="E556" s="45"/>
    </row>
    <row r="557" spans="1:5" ht="12.75">
      <c r="A557" s="56"/>
      <c r="B557" s="57">
        <f>B556+0.33*(B559-B556)</f>
        <v>0</v>
      </c>
      <c r="C557" s="44"/>
      <c r="D557" s="55"/>
      <c r="E557" s="45"/>
    </row>
    <row r="558" spans="1:5" ht="12.75">
      <c r="A558" s="56"/>
      <c r="B558" s="57">
        <f>B556+0.66*(B559-B556)</f>
        <v>0</v>
      </c>
      <c r="C558" s="44"/>
      <c r="D558" s="55"/>
      <c r="E558" s="45"/>
    </row>
    <row r="559" spans="1:5" ht="12.75">
      <c r="A559" s="23">
        <f>Geotech!A376</f>
        <v>0</v>
      </c>
      <c r="B559" s="26">
        <f>Geotech!G376</f>
        <v>0</v>
      </c>
      <c r="C559" s="44"/>
      <c r="D559" s="55"/>
      <c r="E559" s="45"/>
    </row>
    <row r="560" spans="1:5" ht="12.75">
      <c r="A560" s="56"/>
      <c r="B560" s="57">
        <f>B559+0.33*(B562-B559)</f>
        <v>0</v>
      </c>
      <c r="C560" s="44"/>
      <c r="D560" s="55"/>
      <c r="E560" s="45"/>
    </row>
    <row r="561" spans="1:5" ht="12.75">
      <c r="A561" s="56"/>
      <c r="B561" s="57">
        <f>B559+0.66*(B562-B559)</f>
        <v>0</v>
      </c>
      <c r="C561" s="44"/>
      <c r="D561" s="55"/>
      <c r="E561" s="45"/>
    </row>
    <row r="562" spans="1:5" ht="12.75">
      <c r="A562" s="23">
        <f>Geotech!A378</f>
        <v>0</v>
      </c>
      <c r="B562" s="26">
        <f>Geotech!G378</f>
        <v>0</v>
      </c>
      <c r="C562" s="44"/>
      <c r="D562" s="55"/>
      <c r="E562" s="45"/>
    </row>
    <row r="563" spans="1:5" ht="12.75">
      <c r="A563" s="56"/>
      <c r="B563" s="57">
        <f>B562+0.33*(B565-B562)</f>
        <v>0</v>
      </c>
      <c r="C563" s="44"/>
      <c r="D563" s="55"/>
      <c r="E563" s="45"/>
    </row>
    <row r="564" spans="1:5" ht="12.75">
      <c r="A564" s="56"/>
      <c r="B564" s="57">
        <f>B562+0.66*(B565-B562)</f>
        <v>0</v>
      </c>
      <c r="C564" s="44"/>
      <c r="D564" s="55"/>
      <c r="E564" s="45"/>
    </row>
    <row r="565" spans="1:5" ht="12.75">
      <c r="A565" s="23">
        <f>Geotech!A380</f>
        <v>0</v>
      </c>
      <c r="B565" s="26">
        <f>Geotech!G380</f>
        <v>0</v>
      </c>
      <c r="C565" s="44"/>
      <c r="D565" s="55"/>
      <c r="E565" s="45"/>
    </row>
    <row r="566" spans="1:5" ht="12.75">
      <c r="A566" s="56"/>
      <c r="B566" s="57">
        <f>B565+0.33*(B568-B565)</f>
        <v>0</v>
      </c>
      <c r="C566" s="44"/>
      <c r="D566" s="55"/>
      <c r="E566" s="45"/>
    </row>
    <row r="567" spans="1:5" ht="12.75">
      <c r="A567" s="56"/>
      <c r="B567" s="57">
        <f>B565+0.66*(B568-B565)</f>
        <v>0</v>
      </c>
      <c r="C567" s="44"/>
      <c r="D567" s="55"/>
      <c r="E567" s="45"/>
    </row>
    <row r="568" spans="1:5" ht="12.75">
      <c r="A568" s="23">
        <f>Geotech!A382</f>
        <v>0</v>
      </c>
      <c r="B568" s="26">
        <f>Geotech!G382</f>
        <v>0</v>
      </c>
      <c r="C568" s="44"/>
      <c r="D568" s="55"/>
      <c r="E568" s="45"/>
    </row>
    <row r="569" spans="1:5" ht="12.75">
      <c r="A569" s="56"/>
      <c r="B569" s="57">
        <f>B568+0.33*(B571-B568)</f>
        <v>0</v>
      </c>
      <c r="C569" s="44"/>
      <c r="D569" s="55"/>
      <c r="E569" s="45"/>
    </row>
    <row r="570" spans="1:5" ht="12.75">
      <c r="A570" s="56"/>
      <c r="B570" s="57">
        <f>B568+0.66*(B571-B568)</f>
        <v>0</v>
      </c>
      <c r="C570" s="44"/>
      <c r="D570" s="55"/>
      <c r="E570" s="45"/>
    </row>
    <row r="571" spans="1:5" ht="12.75">
      <c r="A571" s="23">
        <f>Geotech!A384</f>
        <v>0</v>
      </c>
      <c r="B571" s="26">
        <f>Geotech!G384</f>
        <v>0</v>
      </c>
      <c r="C571" s="44"/>
      <c r="D571" s="55"/>
      <c r="E571" s="45"/>
    </row>
    <row r="572" spans="1:5" ht="12.75">
      <c r="A572" s="56"/>
      <c r="B572" s="57">
        <f>B571+0.33*(B574-B571)</f>
        <v>0</v>
      </c>
      <c r="C572" s="44"/>
      <c r="D572" s="55"/>
      <c r="E572" s="45"/>
    </row>
    <row r="573" spans="1:5" ht="12.75">
      <c r="A573" s="56"/>
      <c r="B573" s="57">
        <f>B571+0.66*(B574-B571)</f>
        <v>0</v>
      </c>
      <c r="C573" s="44"/>
      <c r="D573" s="55"/>
      <c r="E573" s="45"/>
    </row>
    <row r="574" spans="1:5" ht="12.75">
      <c r="A574" s="23">
        <f>Geotech!A386</f>
        <v>0</v>
      </c>
      <c r="B574" s="26">
        <f>Geotech!G386</f>
        <v>0</v>
      </c>
      <c r="C574" s="44"/>
      <c r="D574" s="55"/>
      <c r="E574" s="45"/>
    </row>
    <row r="575" spans="1:5" ht="12.75">
      <c r="A575" s="56"/>
      <c r="B575" s="57">
        <f>B574+0.33*(B577-B574)</f>
        <v>0</v>
      </c>
      <c r="C575" s="44"/>
      <c r="D575" s="55"/>
      <c r="E575" s="45"/>
    </row>
    <row r="576" spans="1:5" ht="12.75">
      <c r="A576" s="56"/>
      <c r="B576" s="57">
        <f>B574+0.66*(B577-B574)</f>
        <v>0</v>
      </c>
      <c r="C576" s="44"/>
      <c r="D576" s="55"/>
      <c r="E576" s="45"/>
    </row>
    <row r="577" spans="1:5" ht="12.75">
      <c r="A577" s="23">
        <f>Geotech!A388</f>
        <v>0</v>
      </c>
      <c r="B577" s="26">
        <f>Geotech!G388</f>
        <v>0</v>
      </c>
      <c r="C577" s="44"/>
      <c r="D577" s="55"/>
      <c r="E577" s="45"/>
    </row>
    <row r="578" spans="1:5" ht="12.75">
      <c r="A578" s="56"/>
      <c r="B578" s="57">
        <f>B577+0.33*(B580-B577)</f>
        <v>0</v>
      </c>
      <c r="C578" s="44"/>
      <c r="D578" s="55"/>
      <c r="E578" s="45"/>
    </row>
    <row r="579" spans="1:5" ht="12.75">
      <c r="A579" s="56"/>
      <c r="B579" s="57">
        <f>B577+0.66*(B580-B577)</f>
        <v>0</v>
      </c>
      <c r="C579" s="44"/>
      <c r="D579" s="55"/>
      <c r="E579" s="45"/>
    </row>
    <row r="580" spans="1:5" ht="12.75">
      <c r="A580" s="23">
        <f>Geotech!A390</f>
        <v>0</v>
      </c>
      <c r="B580" s="26">
        <f>Geotech!G390</f>
        <v>0</v>
      </c>
      <c r="C580" s="44"/>
      <c r="D580" s="55"/>
      <c r="E580" s="45"/>
    </row>
    <row r="581" spans="1:5" ht="12.75">
      <c r="A581" s="56"/>
      <c r="B581" s="57">
        <f>B580+0.33*(B583-B580)</f>
        <v>0</v>
      </c>
      <c r="C581" s="44"/>
      <c r="D581" s="55"/>
      <c r="E581" s="45"/>
    </row>
    <row r="582" spans="1:5" ht="12.75">
      <c r="A582" s="56"/>
      <c r="B582" s="57">
        <f>B580+0.66*(B583-B580)</f>
        <v>0</v>
      </c>
      <c r="C582" s="44"/>
      <c r="D582" s="55"/>
      <c r="E582" s="45"/>
    </row>
    <row r="583" spans="1:5" ht="12.75">
      <c r="A583" s="23">
        <f>Geotech!A392</f>
        <v>0</v>
      </c>
      <c r="B583" s="26">
        <f>Geotech!G392</f>
        <v>0</v>
      </c>
      <c r="C583" s="44"/>
      <c r="D583" s="55"/>
      <c r="E583" s="45"/>
    </row>
    <row r="584" spans="1:5" ht="12.75">
      <c r="A584" s="56"/>
      <c r="B584" s="57">
        <f>B583+0.33*(B586-B583)</f>
        <v>0</v>
      </c>
      <c r="C584" s="44"/>
      <c r="D584" s="55"/>
      <c r="E584" s="45"/>
    </row>
    <row r="585" spans="1:5" ht="12.75">
      <c r="A585" s="56"/>
      <c r="B585" s="57">
        <f>B583+0.66*(B586-B583)</f>
        <v>0</v>
      </c>
      <c r="C585" s="44"/>
      <c r="D585" s="55"/>
      <c r="E585" s="45"/>
    </row>
    <row r="586" spans="1:5" ht="12.75">
      <c r="A586" s="23">
        <f>Geotech!A394</f>
        <v>0</v>
      </c>
      <c r="B586" s="26">
        <f>Geotech!G394</f>
        <v>0</v>
      </c>
      <c r="C586" s="44"/>
      <c r="D586" s="55"/>
      <c r="E586" s="45"/>
    </row>
    <row r="587" spans="1:5" ht="12.75">
      <c r="A587" s="56"/>
      <c r="B587" s="57">
        <f>B586+0.33*(B589-B586)</f>
        <v>0</v>
      </c>
      <c r="C587" s="44"/>
      <c r="D587" s="55"/>
      <c r="E587" s="45"/>
    </row>
    <row r="588" spans="1:5" ht="12.75">
      <c r="A588" s="56"/>
      <c r="B588" s="57">
        <f>B586+0.66*(B589-B586)</f>
        <v>0</v>
      </c>
      <c r="C588" s="44"/>
      <c r="D588" s="55"/>
      <c r="E588" s="45"/>
    </row>
    <row r="589" spans="1:5" ht="12.75">
      <c r="A589" s="23">
        <f>Geotech!A396</f>
        <v>0</v>
      </c>
      <c r="B589" s="26">
        <f>Geotech!G396</f>
        <v>0</v>
      </c>
      <c r="C589" s="44"/>
      <c r="D589" s="55"/>
      <c r="E589" s="45"/>
    </row>
    <row r="590" spans="1:5" ht="12.75">
      <c r="A590" s="56"/>
      <c r="B590" s="57">
        <f>B589+0.33*(B592-B589)</f>
        <v>0</v>
      </c>
      <c r="C590" s="44"/>
      <c r="D590" s="55"/>
      <c r="E590" s="45"/>
    </row>
    <row r="591" spans="1:5" ht="12.75">
      <c r="A591" s="56"/>
      <c r="B591" s="57">
        <f>B589+0.66*(B592-B589)</f>
        <v>0</v>
      </c>
      <c r="C591" s="44"/>
      <c r="D591" s="55"/>
      <c r="E591" s="45"/>
    </row>
    <row r="592" spans="1:5" ht="12.75">
      <c r="A592" s="23">
        <f>Geotech!A398</f>
        <v>0</v>
      </c>
      <c r="B592" s="26">
        <f>Geotech!G398</f>
        <v>0</v>
      </c>
      <c r="C592" s="44"/>
      <c r="D592" s="55"/>
      <c r="E592" s="45"/>
    </row>
    <row r="593" spans="1:5" ht="12.75">
      <c r="A593" s="56"/>
      <c r="B593" s="57">
        <f>B592+0.33*(B595-B592)</f>
        <v>0</v>
      </c>
      <c r="C593" s="44"/>
      <c r="D593" s="55"/>
      <c r="E593" s="45"/>
    </row>
    <row r="594" spans="1:5" ht="12.75">
      <c r="A594" s="56"/>
      <c r="B594" s="57">
        <f>B592+0.66*(B595-B592)</f>
        <v>0</v>
      </c>
      <c r="C594" s="44"/>
      <c r="D594" s="55"/>
      <c r="E594" s="45"/>
    </row>
    <row r="595" spans="1:5" ht="12.75">
      <c r="A595" s="23">
        <f>Geotech!A400</f>
        <v>0</v>
      </c>
      <c r="B595" s="26">
        <f>Geotech!G400</f>
        <v>0</v>
      </c>
      <c r="C595" s="44"/>
      <c r="D595" s="55"/>
      <c r="E595" s="45"/>
    </row>
    <row r="596" spans="1:5" ht="12.75">
      <c r="A596" s="56"/>
      <c r="B596" s="57">
        <f>B595+0.33*(B598-B595)</f>
        <v>0</v>
      </c>
      <c r="C596" s="44"/>
      <c r="D596" s="55"/>
      <c r="E596" s="45"/>
    </row>
    <row r="597" spans="1:5" ht="12.75">
      <c r="A597" s="56"/>
      <c r="B597" s="57">
        <f>B595+0.66*(B598-B595)</f>
        <v>0</v>
      </c>
      <c r="C597" s="44"/>
      <c r="D597" s="55"/>
      <c r="E597" s="45"/>
    </row>
    <row r="598" spans="1:5" ht="12.75">
      <c r="A598" s="23">
        <f>Geotech!A402</f>
        <v>0</v>
      </c>
      <c r="B598" s="26">
        <f>Geotech!G402</f>
        <v>0</v>
      </c>
      <c r="C598" s="44"/>
      <c r="D598" s="55"/>
      <c r="E598" s="45"/>
    </row>
    <row r="599" spans="1:5" ht="12.75">
      <c r="A599" s="56"/>
      <c r="B599" s="57">
        <f>B598+0.33*(B601-B598)</f>
        <v>0</v>
      </c>
      <c r="C599" s="44"/>
      <c r="D599" s="55"/>
      <c r="E599" s="45"/>
    </row>
    <row r="600" spans="1:5" ht="12.75">
      <c r="A600" s="56"/>
      <c r="B600" s="57">
        <f>B598+0.66*(B601-B598)</f>
        <v>0</v>
      </c>
      <c r="C600" s="44"/>
      <c r="D600" s="55"/>
      <c r="E600" s="45"/>
    </row>
    <row r="601" spans="1:5" ht="12.75">
      <c r="A601" s="23">
        <f>Geotech!A404</f>
        <v>0</v>
      </c>
      <c r="B601" s="26">
        <f>Geotech!G404</f>
        <v>0</v>
      </c>
      <c r="C601" s="44"/>
      <c r="D601" s="55"/>
      <c r="E601" s="45"/>
    </row>
    <row r="602" spans="1:5" ht="12.75">
      <c r="A602" s="56"/>
      <c r="B602" s="57">
        <f>B601+0.33*(B604-B601)</f>
        <v>0</v>
      </c>
      <c r="C602" s="44"/>
      <c r="D602" s="55"/>
      <c r="E602" s="45"/>
    </row>
    <row r="603" spans="1:5" ht="12.75">
      <c r="A603" s="56"/>
      <c r="B603" s="57">
        <f>B601+0.66*(B604-B601)</f>
        <v>0</v>
      </c>
      <c r="C603" s="44"/>
      <c r="D603" s="55"/>
      <c r="E603" s="45"/>
    </row>
    <row r="604" spans="1:5" ht="12.75">
      <c r="A604" s="23">
        <f>Geotech!A406</f>
        <v>0</v>
      </c>
      <c r="B604" s="26">
        <f>Geotech!G406</f>
        <v>0</v>
      </c>
      <c r="C604" s="44"/>
      <c r="D604" s="55"/>
      <c r="E604" s="45"/>
    </row>
    <row r="605" spans="1:5" ht="12.75">
      <c r="A605" s="56"/>
      <c r="B605" s="57">
        <f>B604+0.33*(B607-B604)</f>
        <v>0</v>
      </c>
      <c r="C605" s="44"/>
      <c r="D605" s="55"/>
      <c r="E605" s="45"/>
    </row>
    <row r="606" spans="1:5" ht="12.75">
      <c r="A606" s="56"/>
      <c r="B606" s="57">
        <f>B604+0.66*(B607-B604)</f>
        <v>0</v>
      </c>
      <c r="C606" s="44"/>
      <c r="D606" s="55"/>
      <c r="E606" s="45"/>
    </row>
    <row r="607" spans="1:5" ht="12.75">
      <c r="A607" s="23">
        <f>Geotech!A408</f>
        <v>0</v>
      </c>
      <c r="B607" s="26">
        <f>Geotech!G408</f>
        <v>0</v>
      </c>
      <c r="C607" s="44"/>
      <c r="D607" s="55"/>
      <c r="E607" s="45"/>
    </row>
    <row r="608" spans="1:5" ht="12.75">
      <c r="A608" s="56"/>
      <c r="B608" s="57">
        <f>B607+0.33*(B610-B607)</f>
        <v>0</v>
      </c>
      <c r="C608" s="44"/>
      <c r="D608" s="55"/>
      <c r="E608" s="45"/>
    </row>
    <row r="609" spans="1:5" ht="12.75">
      <c r="A609" s="56"/>
      <c r="B609" s="57">
        <f>B607+0.66*(B610-B607)</f>
        <v>0</v>
      </c>
      <c r="C609" s="44"/>
      <c r="D609" s="55"/>
      <c r="E609" s="45"/>
    </row>
    <row r="610" spans="1:5" ht="12.75">
      <c r="A610" s="23">
        <f>Geotech!A410</f>
        <v>0</v>
      </c>
      <c r="B610" s="26">
        <f>Geotech!G410</f>
        <v>0</v>
      </c>
      <c r="C610" s="44"/>
      <c r="D610" s="55"/>
      <c r="E610" s="45"/>
    </row>
    <row r="611" spans="1:5" ht="12.75">
      <c r="A611" s="56"/>
      <c r="B611" s="57">
        <f>B610+0.33*(B613-B610)</f>
        <v>0</v>
      </c>
      <c r="C611" s="44"/>
      <c r="D611" s="55"/>
      <c r="E611" s="45"/>
    </row>
    <row r="612" spans="1:5" ht="12.75">
      <c r="A612" s="56"/>
      <c r="B612" s="57">
        <f>B610+0.66*(B613-B610)</f>
        <v>0</v>
      </c>
      <c r="C612" s="44"/>
      <c r="D612" s="55"/>
      <c r="E612" s="45"/>
    </row>
    <row r="613" spans="1:5" ht="12.75">
      <c r="A613" s="23">
        <f>Geotech!A412</f>
        <v>0</v>
      </c>
      <c r="B613" s="26">
        <f>Geotech!G412</f>
        <v>0</v>
      </c>
      <c r="C613" s="44"/>
      <c r="D613" s="55"/>
      <c r="E613" s="45"/>
    </row>
    <row r="614" spans="1:5" ht="12.75">
      <c r="A614" s="56"/>
      <c r="B614" s="57">
        <f>B613+0.33*(B616-B613)</f>
        <v>0</v>
      </c>
      <c r="C614" s="44"/>
      <c r="D614" s="55"/>
      <c r="E614" s="45"/>
    </row>
    <row r="615" spans="1:5" ht="12.75">
      <c r="A615" s="56"/>
      <c r="B615" s="57">
        <f>B613+0.66*(B616-B613)</f>
        <v>0</v>
      </c>
      <c r="C615" s="44"/>
      <c r="D615" s="55"/>
      <c r="E615" s="45"/>
    </row>
    <row r="616" spans="1:5" ht="12.75">
      <c r="A616" s="23">
        <f>Geotech!A414</f>
        <v>0</v>
      </c>
      <c r="B616" s="26">
        <f>Geotech!G414</f>
        <v>0</v>
      </c>
      <c r="C616" s="44"/>
      <c r="D616" s="55"/>
      <c r="E616" s="45"/>
    </row>
    <row r="617" spans="1:5" ht="12.75">
      <c r="A617" s="56"/>
      <c r="B617" s="57">
        <f>B616+0.33*(B619-B616)</f>
        <v>0</v>
      </c>
      <c r="C617" s="44"/>
      <c r="D617" s="55"/>
      <c r="E617" s="45"/>
    </row>
    <row r="618" spans="1:5" ht="12.75">
      <c r="A618" s="56"/>
      <c r="B618" s="57">
        <f>B616+0.66*(B619-B616)</f>
        <v>0</v>
      </c>
      <c r="C618" s="44"/>
      <c r="D618" s="55"/>
      <c r="E618" s="45"/>
    </row>
    <row r="619" spans="1:5" ht="12.75">
      <c r="A619" s="23">
        <f>Geotech!A416</f>
        <v>0</v>
      </c>
      <c r="B619" s="26">
        <f>Geotech!G416</f>
        <v>0</v>
      </c>
      <c r="C619" s="44"/>
      <c r="D619" s="55"/>
      <c r="E619" s="45"/>
    </row>
    <row r="620" spans="1:5" ht="12.75">
      <c r="A620" s="56"/>
      <c r="B620" s="57">
        <f>B619+0.33*(B622-B619)</f>
        <v>0</v>
      </c>
      <c r="C620" s="44"/>
      <c r="D620" s="55"/>
      <c r="E620" s="45"/>
    </row>
    <row r="621" spans="1:5" ht="12.75">
      <c r="A621" s="56"/>
      <c r="B621" s="57">
        <f>B619+0.66*(B622-B619)</f>
        <v>0</v>
      </c>
      <c r="C621" s="44"/>
      <c r="D621" s="55"/>
      <c r="E621" s="45"/>
    </row>
    <row r="622" spans="1:5" ht="12.75">
      <c r="A622" s="23">
        <f>Geotech!A418</f>
        <v>0</v>
      </c>
      <c r="B622" s="26">
        <f>Geotech!G418</f>
        <v>0</v>
      </c>
      <c r="C622" s="44"/>
      <c r="D622" s="55"/>
      <c r="E622" s="45"/>
    </row>
    <row r="623" spans="1:5" ht="12.75">
      <c r="A623" s="56"/>
      <c r="B623" s="57">
        <f>B622+0.33*(B625-B622)</f>
        <v>0</v>
      </c>
      <c r="C623" s="44"/>
      <c r="D623" s="55"/>
      <c r="E623" s="45"/>
    </row>
    <row r="624" spans="1:5" ht="12.75">
      <c r="A624" s="56"/>
      <c r="B624" s="57">
        <f>B622+0.66*(B625-B622)</f>
        <v>0</v>
      </c>
      <c r="C624" s="44"/>
      <c r="D624" s="55"/>
      <c r="E624" s="45"/>
    </row>
    <row r="625" spans="1:5" ht="12.75">
      <c r="A625" s="23">
        <f>Geotech!A420</f>
        <v>0</v>
      </c>
      <c r="B625" s="26">
        <f>Geotech!G420</f>
        <v>0</v>
      </c>
      <c r="C625" s="44"/>
      <c r="D625" s="55"/>
      <c r="E625" s="45"/>
    </row>
    <row r="626" spans="1:5" ht="12.75">
      <c r="A626" s="56"/>
      <c r="B626" s="57">
        <f>B625+0.33*(B628-B625)</f>
        <v>0</v>
      </c>
      <c r="C626" s="44"/>
      <c r="D626" s="55"/>
      <c r="E626" s="45"/>
    </row>
    <row r="627" spans="1:5" ht="12.75">
      <c r="A627" s="56"/>
      <c r="B627" s="57">
        <f>B625+0.66*(B628-B625)</f>
        <v>0</v>
      </c>
      <c r="C627" s="44"/>
      <c r="D627" s="55"/>
      <c r="E627" s="45"/>
    </row>
    <row r="628" spans="1:5" ht="12.75">
      <c r="A628" s="23">
        <f>Geotech!A422</f>
        <v>0</v>
      </c>
      <c r="B628" s="26">
        <f>Geotech!G422</f>
        <v>0</v>
      </c>
      <c r="C628" s="44"/>
      <c r="D628" s="55"/>
      <c r="E628" s="45"/>
    </row>
    <row r="629" spans="1:5" ht="12.75">
      <c r="A629" s="56"/>
      <c r="B629" s="57">
        <f>B628+0.33*(B631-B628)</f>
        <v>0</v>
      </c>
      <c r="C629" s="44"/>
      <c r="D629" s="55"/>
      <c r="E629" s="45"/>
    </row>
    <row r="630" spans="1:5" ht="12.75">
      <c r="A630" s="56"/>
      <c r="B630" s="57">
        <f>B628+0.66*(B631-B628)</f>
        <v>0</v>
      </c>
      <c r="C630" s="44"/>
      <c r="D630" s="55"/>
      <c r="E630" s="45"/>
    </row>
    <row r="631" spans="1:5" ht="12.75">
      <c r="A631" s="23">
        <f>Geotech!A424</f>
        <v>0</v>
      </c>
      <c r="B631" s="26">
        <f>Geotech!G424</f>
        <v>0</v>
      </c>
      <c r="C631" s="44"/>
      <c r="D631" s="55"/>
      <c r="E631" s="45"/>
    </row>
    <row r="632" spans="1:5" ht="12.75">
      <c r="A632" s="56"/>
      <c r="B632" s="57">
        <f>B631+0.33*(B634-B631)</f>
        <v>0</v>
      </c>
      <c r="C632" s="44"/>
      <c r="D632" s="55"/>
      <c r="E632" s="45"/>
    </row>
    <row r="633" spans="1:5" ht="12.75">
      <c r="A633" s="56"/>
      <c r="B633" s="57">
        <f>B631+0.66*(B634-B631)</f>
        <v>0</v>
      </c>
      <c r="C633" s="44"/>
      <c r="D633" s="55"/>
      <c r="E633" s="45"/>
    </row>
    <row r="634" spans="1:5" ht="12.75">
      <c r="A634" s="23">
        <f>Geotech!A426</f>
        <v>0</v>
      </c>
      <c r="B634" s="26">
        <f>Geotech!G426</f>
        <v>0</v>
      </c>
      <c r="C634" s="44"/>
      <c r="D634" s="55"/>
      <c r="E634" s="45"/>
    </row>
    <row r="635" spans="1:5" ht="12.75">
      <c r="A635" s="56"/>
      <c r="B635" s="57">
        <f>B634+0.33*(B637-B634)</f>
        <v>0</v>
      </c>
      <c r="C635" s="44"/>
      <c r="D635" s="55"/>
      <c r="E635" s="45"/>
    </row>
    <row r="636" spans="1:5" ht="12.75">
      <c r="A636" s="56"/>
      <c r="B636" s="57">
        <f>B634+0.66*(B637-B634)</f>
        <v>0</v>
      </c>
      <c r="C636" s="44"/>
      <c r="D636" s="55"/>
      <c r="E636" s="45"/>
    </row>
    <row r="637" spans="1:5" ht="12.75">
      <c r="A637" s="23">
        <f>Geotech!A428</f>
        <v>0</v>
      </c>
      <c r="B637" s="26">
        <f>Geotech!G428</f>
        <v>0</v>
      </c>
      <c r="C637" s="44"/>
      <c r="D637" s="55"/>
      <c r="E637" s="45"/>
    </row>
    <row r="638" spans="1:5" ht="12.75">
      <c r="A638" s="56"/>
      <c r="B638" s="57">
        <f>B637+0.33*(B640-B637)</f>
        <v>0</v>
      </c>
      <c r="C638" s="44"/>
      <c r="D638" s="55"/>
      <c r="E638" s="45"/>
    </row>
    <row r="639" spans="1:5" ht="12.75">
      <c r="A639" s="56"/>
      <c r="B639" s="57">
        <f>B637+0.66*(B640-B637)</f>
        <v>0</v>
      </c>
      <c r="C639" s="44"/>
      <c r="D639" s="55"/>
      <c r="E639" s="45"/>
    </row>
    <row r="640" spans="1:5" ht="12.75">
      <c r="A640" s="23">
        <f>Geotech!A430</f>
        <v>0</v>
      </c>
      <c r="B640" s="26">
        <f>Geotech!G430</f>
        <v>0</v>
      </c>
      <c r="C640" s="44"/>
      <c r="D640" s="55"/>
      <c r="E640" s="45"/>
    </row>
    <row r="641" spans="1:5" ht="12.75">
      <c r="A641" s="56"/>
      <c r="B641" s="57">
        <f>B640+0.33*(B643-B640)</f>
        <v>0</v>
      </c>
      <c r="C641" s="44"/>
      <c r="D641" s="55"/>
      <c r="E641" s="45"/>
    </row>
    <row r="642" spans="1:5" ht="12.75">
      <c r="A642" s="56"/>
      <c r="B642" s="57">
        <f>B640+0.66*(B643-B640)</f>
        <v>0</v>
      </c>
      <c r="C642" s="44"/>
      <c r="D642" s="55"/>
      <c r="E642" s="45"/>
    </row>
    <row r="643" spans="1:5" ht="12.75">
      <c r="A643" s="23">
        <f>Geotech!A432</f>
        <v>0</v>
      </c>
      <c r="B643" s="26">
        <f>Geotech!G432</f>
        <v>0</v>
      </c>
      <c r="C643" s="44"/>
      <c r="D643" s="55"/>
      <c r="E643" s="45"/>
    </row>
    <row r="644" spans="1:5" ht="12.75">
      <c r="A644" s="56"/>
      <c r="B644" s="57">
        <f>B643+0.33*(B646-B643)</f>
        <v>0</v>
      </c>
      <c r="C644" s="44"/>
      <c r="D644" s="55"/>
      <c r="E644" s="45"/>
    </row>
    <row r="645" spans="1:5" ht="12.75">
      <c r="A645" s="56"/>
      <c r="B645" s="57">
        <f>B643+0.66*(B646-B643)</f>
        <v>0</v>
      </c>
      <c r="C645" s="44"/>
      <c r="D645" s="55"/>
      <c r="E645" s="45"/>
    </row>
    <row r="646" spans="1:5" ht="12.75">
      <c r="A646" s="23">
        <f>Geotech!A434</f>
        <v>0</v>
      </c>
      <c r="B646" s="26">
        <f>Geotech!G434</f>
        <v>0</v>
      </c>
      <c r="C646" s="44"/>
      <c r="D646" s="55"/>
      <c r="E646" s="45"/>
    </row>
    <row r="647" spans="1:5" ht="12.75">
      <c r="A647" s="56"/>
      <c r="B647" s="57">
        <f>B646+0.33*(B649-B646)</f>
        <v>0</v>
      </c>
      <c r="C647" s="44"/>
      <c r="D647" s="55"/>
      <c r="E647" s="45"/>
    </row>
    <row r="648" spans="1:5" ht="12.75">
      <c r="A648" s="56"/>
      <c r="B648" s="57">
        <f>B646+0.66*(B649-B646)</f>
        <v>0</v>
      </c>
      <c r="C648" s="44"/>
      <c r="D648" s="55"/>
      <c r="E648" s="45"/>
    </row>
    <row r="649" spans="1:5" ht="12.75">
      <c r="A649" s="23">
        <f>Geotech!A436</f>
        <v>0</v>
      </c>
      <c r="B649" s="26">
        <f>Geotech!G436</f>
        <v>0</v>
      </c>
      <c r="C649" s="44"/>
      <c r="D649" s="55"/>
      <c r="E649" s="45"/>
    </row>
    <row r="650" spans="1:5" ht="12.75">
      <c r="A650" s="56"/>
      <c r="B650" s="57">
        <f>B649+0.33*(B652-B649)</f>
        <v>0</v>
      </c>
      <c r="C650" s="44"/>
      <c r="D650" s="55"/>
      <c r="E650" s="45"/>
    </row>
    <row r="651" spans="1:5" ht="12.75">
      <c r="A651" s="56"/>
      <c r="B651" s="57">
        <f>B649+0.66*(B652-B649)</f>
        <v>0</v>
      </c>
      <c r="C651" s="44"/>
      <c r="D651" s="55"/>
      <c r="E651" s="45"/>
    </row>
    <row r="652" spans="1:5" ht="12.75">
      <c r="A652" s="23">
        <f>Geotech!A438</f>
        <v>0</v>
      </c>
      <c r="B652" s="26">
        <f>Geotech!G438</f>
        <v>0</v>
      </c>
      <c r="C652" s="44"/>
      <c r="D652" s="55"/>
      <c r="E652" s="45"/>
    </row>
    <row r="653" spans="1:5" ht="12.75">
      <c r="A653" s="56"/>
      <c r="B653" s="57">
        <f>B652+0.33*(B655-B652)</f>
        <v>0</v>
      </c>
      <c r="C653" s="44"/>
      <c r="D653" s="55"/>
      <c r="E653" s="45"/>
    </row>
    <row r="654" spans="1:5" ht="12.75">
      <c r="A654" s="56"/>
      <c r="B654" s="57">
        <f>B652+0.66*(B655-B652)</f>
        <v>0</v>
      </c>
      <c r="C654" s="44"/>
      <c r="D654" s="55"/>
      <c r="E654" s="45"/>
    </row>
    <row r="655" spans="1:5" ht="12.75">
      <c r="A655" s="23">
        <f>Geotech!A440</f>
        <v>0</v>
      </c>
      <c r="B655" s="26">
        <f>Geotech!G440</f>
        <v>0</v>
      </c>
      <c r="C655" s="44"/>
      <c r="D655" s="55"/>
      <c r="E655" s="45"/>
    </row>
    <row r="656" spans="1:5" ht="12.75">
      <c r="A656" s="56"/>
      <c r="B656" s="57">
        <f>B655+0.33*(B658-B655)</f>
        <v>0</v>
      </c>
      <c r="C656" s="44"/>
      <c r="D656" s="55"/>
      <c r="E656" s="45"/>
    </row>
    <row r="657" spans="1:5" ht="12.75">
      <c r="A657" s="56"/>
      <c r="B657" s="57">
        <f>B655+0.66*(B658-B655)</f>
        <v>0</v>
      </c>
      <c r="C657" s="44"/>
      <c r="D657" s="55"/>
      <c r="E657" s="45"/>
    </row>
    <row r="658" spans="1:5" ht="12.75">
      <c r="A658" s="23">
        <f>Geotech!A442</f>
        <v>0</v>
      </c>
      <c r="B658" s="26">
        <f>Geotech!G442</f>
        <v>0</v>
      </c>
      <c r="C658" s="44"/>
      <c r="D658" s="55"/>
      <c r="E658" s="45"/>
    </row>
    <row r="659" spans="1:5" ht="12.75">
      <c r="A659" s="56"/>
      <c r="B659" s="57">
        <f>B658+0.33*(B661-B658)</f>
        <v>0</v>
      </c>
      <c r="C659" s="44"/>
      <c r="D659" s="55"/>
      <c r="E659" s="45"/>
    </row>
    <row r="660" spans="1:5" ht="12.75">
      <c r="A660" s="56"/>
      <c r="B660" s="57">
        <f>B658+0.66*(B661-B658)</f>
        <v>0</v>
      </c>
      <c r="C660" s="44"/>
      <c r="D660" s="55"/>
      <c r="E660" s="45"/>
    </row>
    <row r="661" spans="1:5" ht="12.75">
      <c r="A661" s="23">
        <f>Geotech!A444</f>
        <v>0</v>
      </c>
      <c r="B661" s="26">
        <f>Geotech!G444</f>
        <v>0</v>
      </c>
      <c r="C661" s="44"/>
      <c r="D661" s="55"/>
      <c r="E661" s="45"/>
    </row>
    <row r="662" spans="1:5" ht="12.75">
      <c r="A662" s="56"/>
      <c r="B662" s="57">
        <f>B661+0.33*(B664-B661)</f>
        <v>0</v>
      </c>
      <c r="C662" s="44"/>
      <c r="D662" s="55"/>
      <c r="E662" s="45"/>
    </row>
    <row r="663" spans="1:5" ht="12.75">
      <c r="A663" s="56"/>
      <c r="B663" s="57">
        <f>B661+0.66*(B664-B661)</f>
        <v>0</v>
      </c>
      <c r="C663" s="44"/>
      <c r="D663" s="55"/>
      <c r="E663" s="45"/>
    </row>
    <row r="664" spans="1:5" ht="12.75">
      <c r="A664" s="23">
        <f>Geotech!A446</f>
        <v>0</v>
      </c>
      <c r="B664" s="26">
        <f>Geotech!G446</f>
        <v>0</v>
      </c>
      <c r="C664" s="44"/>
      <c r="D664" s="55"/>
      <c r="E664" s="45"/>
    </row>
    <row r="665" spans="1:5" ht="12.75">
      <c r="A665" s="56"/>
      <c r="B665" s="57">
        <f>B664+0.33*(B667-B664)</f>
        <v>0</v>
      </c>
      <c r="C665" s="44"/>
      <c r="D665" s="55"/>
      <c r="E665" s="45"/>
    </row>
    <row r="666" spans="1:5" ht="12.75">
      <c r="A666" s="56"/>
      <c r="B666" s="57">
        <f>B664+0.66*(B667-B664)</f>
        <v>0</v>
      </c>
      <c r="C666" s="44"/>
      <c r="D666" s="55"/>
      <c r="E666" s="45"/>
    </row>
    <row r="667" spans="1:5" ht="12.75">
      <c r="A667" s="23">
        <f>Geotech!A448</f>
        <v>0</v>
      </c>
      <c r="B667" s="26">
        <f>Geotech!G448</f>
        <v>0</v>
      </c>
      <c r="C667" s="44"/>
      <c r="D667" s="55"/>
      <c r="E667" s="45"/>
    </row>
    <row r="668" spans="1:5" ht="12.75">
      <c r="A668" s="56"/>
      <c r="B668" s="57">
        <f>B667+0.33*(B670-B667)</f>
        <v>0</v>
      </c>
      <c r="C668" s="44"/>
      <c r="D668" s="55"/>
      <c r="E668" s="45"/>
    </row>
    <row r="669" spans="1:5" ht="12.75">
      <c r="A669" s="56"/>
      <c r="B669" s="57">
        <f>B667+0.66*(B670-B667)</f>
        <v>0</v>
      </c>
      <c r="C669" s="44"/>
      <c r="D669" s="55"/>
      <c r="E669" s="45"/>
    </row>
    <row r="670" spans="1:5" ht="12.75">
      <c r="A670" s="23">
        <f>Geotech!A450</f>
        <v>0</v>
      </c>
      <c r="B670" s="26">
        <f>Geotech!G450</f>
        <v>0</v>
      </c>
      <c r="C670" s="44"/>
      <c r="D670" s="55"/>
      <c r="E670" s="45"/>
    </row>
    <row r="671" spans="1:5" ht="12.75">
      <c r="A671" s="56"/>
      <c r="B671" s="57">
        <f>B670+0.33*(B673-B670)</f>
        <v>0</v>
      </c>
      <c r="C671" s="44"/>
      <c r="D671" s="55"/>
      <c r="E671" s="45"/>
    </row>
    <row r="672" spans="1:5" ht="12.75">
      <c r="A672" s="56"/>
      <c r="B672" s="57">
        <f>B670+0.66*(B673-B670)</f>
        <v>0</v>
      </c>
      <c r="C672" s="44"/>
      <c r="D672" s="55"/>
      <c r="E672" s="45"/>
    </row>
    <row r="673" spans="1:5" ht="12.75">
      <c r="A673" s="23">
        <f>Geotech!A452</f>
        <v>0</v>
      </c>
      <c r="B673" s="26">
        <f>Geotech!G452</f>
        <v>0</v>
      </c>
      <c r="C673" s="44"/>
      <c r="D673" s="55"/>
      <c r="E673" s="45"/>
    </row>
    <row r="674" spans="1:5" ht="12.75">
      <c r="A674" s="56"/>
      <c r="B674" s="57">
        <f>B673+0.33*(B676-B673)</f>
        <v>0</v>
      </c>
      <c r="C674" s="44"/>
      <c r="D674" s="55"/>
      <c r="E674" s="45"/>
    </row>
    <row r="675" spans="1:5" ht="12.75">
      <c r="A675" s="56"/>
      <c r="B675" s="57">
        <f>B673+0.66*(B676-B673)</f>
        <v>0</v>
      </c>
      <c r="C675" s="44"/>
      <c r="D675" s="55"/>
      <c r="E675" s="45"/>
    </row>
    <row r="676" spans="1:5" ht="12.75">
      <c r="A676" s="23">
        <f>Geotech!A454</f>
        <v>0</v>
      </c>
      <c r="B676" s="26">
        <f>Geotech!G454</f>
        <v>0</v>
      </c>
      <c r="C676" s="44"/>
      <c r="D676" s="55"/>
      <c r="E676" s="45"/>
    </row>
    <row r="677" spans="1:5" ht="12.75">
      <c r="A677" s="56"/>
      <c r="B677" s="57">
        <f>B676+0.33*(B679-B676)</f>
        <v>0</v>
      </c>
      <c r="C677" s="44"/>
      <c r="D677" s="55"/>
      <c r="E677" s="45"/>
    </row>
    <row r="678" spans="1:5" ht="12.75">
      <c r="A678" s="56"/>
      <c r="B678" s="57">
        <f>B676+0.66*(B679-B676)</f>
        <v>0</v>
      </c>
      <c r="C678" s="44"/>
      <c r="D678" s="55"/>
      <c r="E678" s="45"/>
    </row>
    <row r="679" spans="1:5" ht="12.75">
      <c r="A679" s="23">
        <f>Geotech!A456</f>
        <v>0</v>
      </c>
      <c r="B679" s="26">
        <f>Geotech!G456</f>
        <v>0</v>
      </c>
      <c r="C679" s="44"/>
      <c r="D679" s="55"/>
      <c r="E679" s="45"/>
    </row>
    <row r="680" spans="1:5" ht="12.75">
      <c r="A680" s="56"/>
      <c r="B680" s="57">
        <f>B679+0.33*(B682-B679)</f>
        <v>0</v>
      </c>
      <c r="C680" s="44"/>
      <c r="D680" s="55"/>
      <c r="E680" s="45"/>
    </row>
    <row r="681" spans="1:5" ht="12.75">
      <c r="A681" s="56"/>
      <c r="B681" s="57">
        <f>B679+0.66*(B682-B679)</f>
        <v>0</v>
      </c>
      <c r="C681" s="44"/>
      <c r="D681" s="55"/>
      <c r="E681" s="45"/>
    </row>
    <row r="682" spans="1:5" ht="12.75">
      <c r="A682" s="23">
        <f>Geotech!A458</f>
        <v>0</v>
      </c>
      <c r="B682" s="26">
        <f>Geotech!G458</f>
        <v>0</v>
      </c>
      <c r="C682" s="44"/>
      <c r="D682" s="55"/>
      <c r="E682" s="45"/>
    </row>
    <row r="683" spans="1:5" ht="12.75">
      <c r="A683" s="56"/>
      <c r="B683" s="57">
        <f>B682+0.33*(B685-B682)</f>
        <v>0</v>
      </c>
      <c r="C683" s="44"/>
      <c r="D683" s="55"/>
      <c r="E683" s="45"/>
    </row>
    <row r="684" spans="1:5" ht="12.75">
      <c r="A684" s="56"/>
      <c r="B684" s="57">
        <f>B682+0.66*(B685-B682)</f>
        <v>0</v>
      </c>
      <c r="C684" s="44"/>
      <c r="D684" s="55"/>
      <c r="E684" s="45"/>
    </row>
    <row r="685" spans="1:5" ht="12.75">
      <c r="A685" s="23">
        <f>Geotech!A460</f>
        <v>0</v>
      </c>
      <c r="B685" s="26">
        <f>Geotech!G460</f>
        <v>0</v>
      </c>
      <c r="C685" s="44"/>
      <c r="D685" s="55"/>
      <c r="E685" s="45"/>
    </row>
    <row r="686" spans="1:5" ht="12.75">
      <c r="A686" s="56"/>
      <c r="B686" s="57">
        <f>B685+0.33*(B688-B685)</f>
        <v>0</v>
      </c>
      <c r="C686" s="44"/>
      <c r="D686" s="55"/>
      <c r="E686" s="45"/>
    </row>
    <row r="687" spans="1:5" ht="12.75">
      <c r="A687" s="56"/>
      <c r="B687" s="57">
        <f>B685+0.66*(B688-B685)</f>
        <v>0</v>
      </c>
      <c r="C687" s="44"/>
      <c r="D687" s="55"/>
      <c r="E687" s="45"/>
    </row>
    <row r="688" spans="1:5" ht="12.75">
      <c r="A688" s="23">
        <f>Geotech!A462</f>
        <v>0</v>
      </c>
      <c r="B688" s="26">
        <f>Geotech!G462</f>
        <v>0</v>
      </c>
      <c r="C688" s="44"/>
      <c r="D688" s="55"/>
      <c r="E688" s="45"/>
    </row>
    <row r="689" spans="1:5" ht="12.75">
      <c r="A689" s="56"/>
      <c r="B689" s="57">
        <f>B688+0.33*(B691-B688)</f>
        <v>0</v>
      </c>
      <c r="C689" s="44"/>
      <c r="D689" s="55"/>
      <c r="E689" s="45"/>
    </row>
    <row r="690" spans="1:5" ht="12.75">
      <c r="A690" s="56"/>
      <c r="B690" s="57">
        <f>B688+0.66*(B691-B688)</f>
        <v>0</v>
      </c>
      <c r="C690" s="44"/>
      <c r="D690" s="55"/>
      <c r="E690" s="45"/>
    </row>
    <row r="691" spans="1:5" ht="12.75">
      <c r="A691" s="23">
        <f>Geotech!A464</f>
        <v>0</v>
      </c>
      <c r="B691" s="26">
        <f>Geotech!G464</f>
        <v>0</v>
      </c>
      <c r="C691" s="44"/>
      <c r="D691" s="55"/>
      <c r="E691" s="45"/>
    </row>
    <row r="692" spans="1:5" ht="12.75">
      <c r="A692" s="56"/>
      <c r="B692" s="57">
        <f>B691+0.33*(B694-B691)</f>
        <v>0</v>
      </c>
      <c r="C692" s="44"/>
      <c r="D692" s="55"/>
      <c r="E692" s="45"/>
    </row>
    <row r="693" spans="1:5" ht="12.75">
      <c r="A693" s="56"/>
      <c r="B693" s="57">
        <f>B691+0.66*(B694-B691)</f>
        <v>0</v>
      </c>
      <c r="C693" s="44"/>
      <c r="D693" s="55"/>
      <c r="E693" s="45"/>
    </row>
    <row r="694" spans="1:5" ht="12.75">
      <c r="A694" s="23">
        <f>Geotech!A466</f>
        <v>0</v>
      </c>
      <c r="B694" s="26">
        <f>Geotech!G466</f>
        <v>0</v>
      </c>
      <c r="C694" s="44"/>
      <c r="D694" s="55"/>
      <c r="E694" s="45"/>
    </row>
    <row r="695" spans="1:5" ht="12.75">
      <c r="A695" s="56"/>
      <c r="B695" s="57">
        <f>B694+0.33*(B697-B694)</f>
        <v>0</v>
      </c>
      <c r="C695" s="44"/>
      <c r="D695" s="55"/>
      <c r="E695" s="45"/>
    </row>
    <row r="696" spans="1:5" ht="12.75">
      <c r="A696" s="56"/>
      <c r="B696" s="57">
        <f>B694+0.66*(B697-B694)</f>
        <v>0</v>
      </c>
      <c r="C696" s="44"/>
      <c r="D696" s="55"/>
      <c r="E696" s="45"/>
    </row>
    <row r="697" spans="1:5" ht="12.75">
      <c r="A697" s="23">
        <f>Geotech!A468</f>
        <v>0</v>
      </c>
      <c r="B697" s="26">
        <f>Geotech!G468</f>
        <v>0</v>
      </c>
      <c r="C697" s="44"/>
      <c r="D697" s="55"/>
      <c r="E697" s="45"/>
    </row>
    <row r="698" spans="1:5" ht="12.75">
      <c r="A698" s="56"/>
      <c r="B698" s="57">
        <f>B697+0.33*(B700-B697)</f>
        <v>0</v>
      </c>
      <c r="C698" s="44"/>
      <c r="D698" s="55"/>
      <c r="E698" s="45"/>
    </row>
    <row r="699" spans="1:5" ht="12.75">
      <c r="A699" s="56"/>
      <c r="B699" s="57">
        <f>B697+0.66*(B700-B697)</f>
        <v>0</v>
      </c>
      <c r="C699" s="44"/>
      <c r="D699" s="55"/>
      <c r="E699" s="45"/>
    </row>
    <row r="700" spans="1:5" ht="12.75">
      <c r="A700" s="23">
        <f>Geotech!A470</f>
        <v>0</v>
      </c>
      <c r="B700" s="26">
        <f>Geotech!G470</f>
        <v>0</v>
      </c>
      <c r="C700" s="44"/>
      <c r="D700" s="55"/>
      <c r="E700" s="45"/>
    </row>
    <row r="701" spans="1:5" ht="12.75">
      <c r="A701" s="56"/>
      <c r="B701" s="57">
        <f>B700+0.33*(B703-B700)</f>
        <v>0</v>
      </c>
      <c r="C701" s="44"/>
      <c r="D701" s="55"/>
      <c r="E701" s="45"/>
    </row>
    <row r="702" spans="1:5" ht="12.75">
      <c r="A702" s="56"/>
      <c r="B702" s="57">
        <f>B700+0.66*(B703-B700)</f>
        <v>0</v>
      </c>
      <c r="C702" s="44"/>
      <c r="D702" s="55"/>
      <c r="E702" s="45"/>
    </row>
    <row r="703" spans="1:5" ht="12.75">
      <c r="A703" s="23">
        <f>Geotech!A472</f>
        <v>0</v>
      </c>
      <c r="B703" s="26">
        <f>Geotech!G472</f>
        <v>0</v>
      </c>
      <c r="C703" s="44"/>
      <c r="D703" s="55"/>
      <c r="E703" s="45"/>
    </row>
    <row r="704" spans="1:5" ht="12.75">
      <c r="A704" s="56"/>
      <c r="B704" s="57">
        <f>B703+0.33*(B706-B703)</f>
        <v>0</v>
      </c>
      <c r="C704" s="44"/>
      <c r="D704" s="55"/>
      <c r="E704" s="45"/>
    </row>
    <row r="705" spans="1:5" ht="12.75">
      <c r="A705" s="56"/>
      <c r="B705" s="57">
        <f>B703+0.66*(B706-B703)</f>
        <v>0</v>
      </c>
      <c r="C705" s="44"/>
      <c r="D705" s="55"/>
      <c r="E705" s="45"/>
    </row>
    <row r="706" spans="1:5" ht="12.75">
      <c r="A706" s="23">
        <f>Geotech!A474</f>
        <v>0</v>
      </c>
      <c r="B706" s="26">
        <f>Geotech!G474</f>
        <v>0</v>
      </c>
      <c r="C706" s="44"/>
      <c r="D706" s="55"/>
      <c r="E706" s="45"/>
    </row>
    <row r="707" spans="1:5" ht="12.75">
      <c r="A707" s="56"/>
      <c r="B707" s="57">
        <f>B706+0.33*(B709-B706)</f>
        <v>0</v>
      </c>
      <c r="C707" s="44"/>
      <c r="D707" s="55"/>
      <c r="E707" s="45"/>
    </row>
    <row r="708" spans="1:5" ht="12.75">
      <c r="A708" s="56"/>
      <c r="B708" s="57">
        <f>B706+0.66*(B709-B706)</f>
        <v>0</v>
      </c>
      <c r="C708" s="44"/>
      <c r="D708" s="55"/>
      <c r="E708" s="45"/>
    </row>
    <row r="709" spans="1:5" ht="12.75">
      <c r="A709" s="23">
        <f>Geotech!A476</f>
        <v>0</v>
      </c>
      <c r="B709" s="26">
        <f>Geotech!G476</f>
        <v>0</v>
      </c>
      <c r="C709" s="44"/>
      <c r="D709" s="55"/>
      <c r="E709" s="45"/>
    </row>
    <row r="710" spans="1:5" ht="12.75">
      <c r="A710" s="56"/>
      <c r="B710" s="57">
        <f>B709+0.33*(B712-B709)</f>
        <v>0</v>
      </c>
      <c r="C710" s="44"/>
      <c r="D710" s="55"/>
      <c r="E710" s="45"/>
    </row>
    <row r="711" spans="1:5" ht="12.75">
      <c r="A711" s="56"/>
      <c r="B711" s="57">
        <f>B709+0.66*(B712-B709)</f>
        <v>0</v>
      </c>
      <c r="C711" s="44"/>
      <c r="D711" s="55"/>
      <c r="E711" s="45"/>
    </row>
    <row r="712" spans="1:5" ht="12.75">
      <c r="A712" s="23">
        <f>Geotech!A478</f>
        <v>0</v>
      </c>
      <c r="B712" s="26">
        <f>Geotech!G478</f>
        <v>0</v>
      </c>
      <c r="C712" s="44"/>
      <c r="D712" s="55"/>
      <c r="E712" s="45"/>
    </row>
    <row r="713" spans="1:5" ht="12.75">
      <c r="A713" s="56"/>
      <c r="B713" s="57">
        <f>B712+0.33*(B715-B712)</f>
        <v>0</v>
      </c>
      <c r="C713" s="44"/>
      <c r="D713" s="55"/>
      <c r="E713" s="45"/>
    </row>
    <row r="714" spans="1:5" ht="12.75">
      <c r="A714" s="56"/>
      <c r="B714" s="57">
        <f>B712+0.66*(B715-B712)</f>
        <v>0</v>
      </c>
      <c r="C714" s="44"/>
      <c r="D714" s="55"/>
      <c r="E714" s="45"/>
    </row>
    <row r="715" spans="1:5" ht="12.75">
      <c r="A715" s="23">
        <f>Geotech!A480</f>
        <v>0</v>
      </c>
      <c r="B715" s="26">
        <f>Geotech!G480</f>
        <v>0</v>
      </c>
      <c r="C715" s="44"/>
      <c r="D715" s="55"/>
      <c r="E715" s="45"/>
    </row>
    <row r="716" spans="1:5" ht="12.75">
      <c r="A716" s="56"/>
      <c r="B716" s="57">
        <f>B715+0.33*(B718-B715)</f>
        <v>0</v>
      </c>
      <c r="C716" s="44"/>
      <c r="D716" s="55"/>
      <c r="E716" s="45"/>
    </row>
    <row r="717" spans="1:5" ht="12.75">
      <c r="A717" s="56"/>
      <c r="B717" s="57">
        <f>B715+0.66*(B718-B715)</f>
        <v>0</v>
      </c>
      <c r="C717" s="44"/>
      <c r="D717" s="55"/>
      <c r="E717" s="45"/>
    </row>
    <row r="718" spans="1:5" ht="12.75">
      <c r="A718" s="23">
        <f>Geotech!A482</f>
        <v>0</v>
      </c>
      <c r="B718" s="26">
        <f>Geotech!G482</f>
        <v>0</v>
      </c>
      <c r="C718" s="44"/>
      <c r="D718" s="55"/>
      <c r="E718" s="45"/>
    </row>
    <row r="719" spans="1:5" ht="12.75">
      <c r="A719" s="56"/>
      <c r="B719" s="57">
        <f>B718+0.33*(B721-B718)</f>
        <v>0</v>
      </c>
      <c r="C719" s="44"/>
      <c r="D719" s="55"/>
      <c r="E719" s="45"/>
    </row>
    <row r="720" spans="1:5" ht="12.75">
      <c r="A720" s="56"/>
      <c r="B720" s="57">
        <f>B718+0.66*(B721-B718)</f>
        <v>0</v>
      </c>
      <c r="C720" s="44"/>
      <c r="D720" s="55"/>
      <c r="E720" s="45"/>
    </row>
    <row r="721" spans="1:5" ht="12.75">
      <c r="A721" s="23">
        <f>Geotech!A484</f>
        <v>0</v>
      </c>
      <c r="B721" s="26">
        <f>Geotech!G484</f>
        <v>0</v>
      </c>
      <c r="C721" s="44"/>
      <c r="D721" s="55"/>
      <c r="E721" s="45"/>
    </row>
    <row r="722" spans="1:5" ht="12.75">
      <c r="A722" s="56"/>
      <c r="B722" s="57">
        <f>B721+0.33*(B724-B721)</f>
        <v>0</v>
      </c>
      <c r="C722" s="44"/>
      <c r="D722" s="55"/>
      <c r="E722" s="45"/>
    </row>
    <row r="723" spans="1:5" ht="12.75">
      <c r="A723" s="56"/>
      <c r="B723" s="57">
        <f>B721+0.66*(B724-B721)</f>
        <v>0</v>
      </c>
      <c r="C723" s="44"/>
      <c r="D723" s="55"/>
      <c r="E723" s="45"/>
    </row>
    <row r="724" spans="1:5" ht="12.75">
      <c r="A724" s="23">
        <f>Geotech!A486</f>
        <v>0</v>
      </c>
      <c r="B724" s="26">
        <f>Geotech!G486</f>
        <v>0</v>
      </c>
      <c r="C724" s="44"/>
      <c r="D724" s="55"/>
      <c r="E724" s="45"/>
    </row>
    <row r="725" spans="1:5" ht="12.75">
      <c r="A725" s="56"/>
      <c r="B725" s="57">
        <f>B724+0.33*(B727-B724)</f>
        <v>0</v>
      </c>
      <c r="C725" s="44"/>
      <c r="D725" s="55"/>
      <c r="E725" s="45"/>
    </row>
    <row r="726" spans="1:5" ht="12.75">
      <c r="A726" s="56"/>
      <c r="B726" s="57">
        <f>B724+0.66*(B727-B724)</f>
        <v>0</v>
      </c>
      <c r="C726" s="44"/>
      <c r="D726" s="55"/>
      <c r="E726" s="45"/>
    </row>
    <row r="727" spans="1:5" ht="12.75">
      <c r="A727" s="23">
        <f>Geotech!A488</f>
        <v>0</v>
      </c>
      <c r="B727" s="26">
        <f>Geotech!G488</f>
        <v>0</v>
      </c>
      <c r="C727" s="44"/>
      <c r="D727" s="55"/>
      <c r="E727" s="45"/>
    </row>
    <row r="728" spans="1:5" ht="12.75">
      <c r="A728" s="56"/>
      <c r="B728" s="57">
        <f>B727+0.33*(B730-B727)</f>
        <v>0</v>
      </c>
      <c r="C728" s="44"/>
      <c r="D728" s="55"/>
      <c r="E728" s="45"/>
    </row>
    <row r="729" spans="1:5" ht="12.75">
      <c r="A729" s="56"/>
      <c r="B729" s="57">
        <f>B727+0.66*(B730-B727)</f>
        <v>0</v>
      </c>
      <c r="C729" s="44"/>
      <c r="D729" s="55"/>
      <c r="E729" s="45"/>
    </row>
    <row r="730" spans="1:5" ht="12.75">
      <c r="A730" s="23">
        <f>Geotech!A490</f>
        <v>0</v>
      </c>
      <c r="B730" s="26">
        <f>Geotech!G490</f>
        <v>0</v>
      </c>
      <c r="C730" s="44"/>
      <c r="D730" s="55"/>
      <c r="E730" s="45"/>
    </row>
    <row r="731" spans="1:5" ht="12.75">
      <c r="A731" s="56"/>
      <c r="B731" s="57">
        <f>B730+0.33*(B733-B730)</f>
        <v>0</v>
      </c>
      <c r="C731" s="44"/>
      <c r="D731" s="55"/>
      <c r="E731" s="45"/>
    </row>
    <row r="732" spans="1:5" ht="12.75">
      <c r="A732" s="56"/>
      <c r="B732" s="57">
        <f>B730+0.66*(B733-B730)</f>
        <v>0</v>
      </c>
      <c r="C732" s="44"/>
      <c r="D732" s="55"/>
      <c r="E732" s="45"/>
    </row>
    <row r="733" spans="1:5" ht="12.75">
      <c r="A733" s="23">
        <f>Geotech!A492</f>
        <v>0</v>
      </c>
      <c r="B733" s="26">
        <f>Geotech!G492</f>
        <v>0</v>
      </c>
      <c r="C733" s="44"/>
      <c r="D733" s="55"/>
      <c r="E733" s="45"/>
    </row>
    <row r="734" spans="1:5" ht="12.75">
      <c r="A734" s="56"/>
      <c r="B734" s="57">
        <f>B733+0.33*(B736-B733)</f>
        <v>0</v>
      </c>
      <c r="C734" s="44"/>
      <c r="D734" s="55"/>
      <c r="E734" s="45"/>
    </row>
    <row r="735" spans="1:5" ht="12.75">
      <c r="A735" s="56"/>
      <c r="B735" s="57">
        <f>B733+0.66*(B736-B733)</f>
        <v>0</v>
      </c>
      <c r="C735" s="44"/>
      <c r="D735" s="55"/>
      <c r="E735" s="45"/>
    </row>
    <row r="736" spans="1:5" ht="12.75">
      <c r="A736" s="23">
        <f>Geotech!A494</f>
        <v>0</v>
      </c>
      <c r="B736" s="26">
        <f>Geotech!G494</f>
        <v>0</v>
      </c>
      <c r="C736" s="44"/>
      <c r="D736" s="55"/>
      <c r="E736" s="45"/>
    </row>
    <row r="737" spans="1:5" ht="12.75">
      <c r="A737" s="56"/>
      <c r="B737" s="57">
        <f>B736+0.33*(B739-B736)</f>
        <v>0</v>
      </c>
      <c r="C737" s="44"/>
      <c r="D737" s="55"/>
      <c r="E737" s="45"/>
    </row>
    <row r="738" spans="1:5" ht="12.75">
      <c r="A738" s="56"/>
      <c r="B738" s="57">
        <f>B736+0.66*(B739-B736)</f>
        <v>0</v>
      </c>
      <c r="C738" s="44"/>
      <c r="D738" s="55"/>
      <c r="E738" s="45"/>
    </row>
    <row r="739" spans="1:5" ht="12.75">
      <c r="A739" s="23">
        <f>Geotech!A496</f>
        <v>0</v>
      </c>
      <c r="B739" s="26">
        <f>Geotech!G496</f>
        <v>0</v>
      </c>
      <c r="C739" s="44"/>
      <c r="D739" s="55"/>
      <c r="E739" s="45"/>
    </row>
    <row r="740" spans="1:5" ht="12.75">
      <c r="A740" s="56"/>
      <c r="B740" s="57">
        <f>B739+0.33*(B742-B739)</f>
        <v>0</v>
      </c>
      <c r="C740" s="44"/>
      <c r="D740" s="55"/>
      <c r="E740" s="45"/>
    </row>
    <row r="741" spans="1:5" ht="12.75">
      <c r="A741" s="56"/>
      <c r="B741" s="57">
        <f>B739+0.66*(B742-B739)</f>
        <v>0</v>
      </c>
      <c r="C741" s="44"/>
      <c r="D741" s="55"/>
      <c r="E741" s="45"/>
    </row>
    <row r="742" spans="1:5" ht="12.75">
      <c r="A742" s="23">
        <f>Geotech!A498</f>
        <v>0</v>
      </c>
      <c r="B742" s="26">
        <f>Geotech!G498</f>
        <v>0</v>
      </c>
      <c r="C742" s="44"/>
      <c r="D742" s="55"/>
      <c r="E742" s="45"/>
    </row>
    <row r="743" spans="1:5" ht="12.75">
      <c r="A743" s="56"/>
      <c r="B743" s="57">
        <f>B742+0.33*(B745-B742)</f>
        <v>0</v>
      </c>
      <c r="C743" s="44"/>
      <c r="D743" s="55"/>
      <c r="E743" s="45"/>
    </row>
    <row r="744" spans="1:5" ht="12.75">
      <c r="A744" s="56"/>
      <c r="B744" s="57">
        <f>B742+0.66*(B745-B742)</f>
        <v>0</v>
      </c>
      <c r="C744" s="44"/>
      <c r="D744" s="55"/>
      <c r="E744" s="45"/>
    </row>
    <row r="745" spans="1:5" ht="12.75">
      <c r="A745" s="23">
        <f>Geotech!A500</f>
        <v>0</v>
      </c>
      <c r="B745" s="26">
        <f>Geotech!G500</f>
        <v>0</v>
      </c>
      <c r="C745" s="44"/>
      <c r="D745" s="55"/>
      <c r="E745" s="45"/>
    </row>
    <row r="746" spans="1:5" ht="12.75">
      <c r="A746" s="56"/>
      <c r="B746" s="57">
        <f>B745+0.33*(B748-B745)</f>
        <v>0</v>
      </c>
      <c r="C746" s="44"/>
      <c r="D746" s="55"/>
      <c r="E746" s="45"/>
    </row>
    <row r="747" spans="1:5" ht="12.75">
      <c r="A747" s="56"/>
      <c r="B747" s="57">
        <f>B745+0.66*(B748-B745)</f>
        <v>0</v>
      </c>
      <c r="C747" s="44"/>
      <c r="D747" s="55"/>
      <c r="E747" s="45"/>
    </row>
    <row r="748" spans="1:5" ht="12.75">
      <c r="A748" s="23">
        <f>Geotech!A502</f>
        <v>0</v>
      </c>
      <c r="B748" s="26">
        <f>Geotech!G502</f>
        <v>0</v>
      </c>
      <c r="C748" s="44"/>
      <c r="D748" s="55"/>
      <c r="E748" s="45"/>
    </row>
    <row r="749" spans="1:5" ht="12.75">
      <c r="A749" s="56"/>
      <c r="B749" s="57">
        <f>B748+0.33*(B751-B748)</f>
        <v>0</v>
      </c>
      <c r="C749" s="44"/>
      <c r="D749" s="55"/>
      <c r="E749" s="45"/>
    </row>
    <row r="750" spans="1:5" ht="12.75">
      <c r="A750" s="56"/>
      <c r="B750" s="57">
        <f>B748+0.66*(B751-B748)</f>
        <v>0</v>
      </c>
      <c r="C750" s="44"/>
      <c r="D750" s="55"/>
      <c r="E750" s="45"/>
    </row>
    <row r="751" spans="1:5" ht="12.75">
      <c r="A751" s="23">
        <f>Geotech!A504</f>
        <v>0</v>
      </c>
      <c r="B751" s="26">
        <f>Geotech!G504</f>
        <v>0</v>
      </c>
      <c r="C751" s="44"/>
      <c r="D751" s="55"/>
      <c r="E751" s="45"/>
    </row>
    <row r="752" spans="1:5" ht="12.75">
      <c r="A752" s="56"/>
      <c r="B752" s="57">
        <f>B751+0.33*(B754-B751)</f>
        <v>0</v>
      </c>
      <c r="C752" s="44"/>
      <c r="D752" s="55"/>
      <c r="E752" s="45"/>
    </row>
    <row r="753" spans="1:5" ht="12.75">
      <c r="A753" s="56"/>
      <c r="B753" s="57">
        <f>B751+0.66*(B754-B751)</f>
        <v>0</v>
      </c>
      <c r="C753" s="44"/>
      <c r="D753" s="55"/>
      <c r="E753" s="45"/>
    </row>
    <row r="754" spans="1:5" ht="12.75">
      <c r="A754" s="23">
        <f>Geotech!A506</f>
        <v>0</v>
      </c>
      <c r="B754" s="26">
        <f>Geotech!G506</f>
        <v>0</v>
      </c>
      <c r="C754" s="44"/>
      <c r="D754" s="55"/>
      <c r="E754" s="45"/>
    </row>
    <row r="755" spans="1:5" ht="12.75">
      <c r="A755" s="56"/>
      <c r="B755" s="57">
        <f>B754+0.33*(B757-B754)</f>
        <v>0</v>
      </c>
      <c r="C755" s="44"/>
      <c r="D755" s="55"/>
      <c r="E755" s="45"/>
    </row>
    <row r="756" spans="1:5" ht="12.75">
      <c r="A756" s="56"/>
      <c r="B756" s="57">
        <f>B754+0.66*(B757-B754)</f>
        <v>0</v>
      </c>
      <c r="C756" s="44"/>
      <c r="D756" s="55"/>
      <c r="E756" s="45"/>
    </row>
    <row r="757" spans="1:5" ht="12.75">
      <c r="A757" s="23">
        <f>Geotech!A508</f>
        <v>0</v>
      </c>
      <c r="B757" s="26">
        <f>Geotech!G508</f>
        <v>0</v>
      </c>
      <c r="C757" s="44"/>
      <c r="D757" s="55"/>
      <c r="E757" s="45"/>
    </row>
    <row r="758" spans="1:5" ht="12.75">
      <c r="A758" s="56"/>
      <c r="B758" s="57">
        <f>B757+0.33*(B760-B757)</f>
        <v>0</v>
      </c>
      <c r="C758" s="44"/>
      <c r="D758" s="55"/>
      <c r="E758" s="45"/>
    </row>
    <row r="759" spans="1:5" ht="12.75">
      <c r="A759" s="56"/>
      <c r="B759" s="57">
        <f>B757+0.66*(B760-B757)</f>
        <v>0</v>
      </c>
      <c r="C759" s="44"/>
      <c r="D759" s="55"/>
      <c r="E759" s="45"/>
    </row>
    <row r="760" spans="1:5" ht="12.75">
      <c r="A760" s="23">
        <f>Geotech!A510</f>
        <v>0</v>
      </c>
      <c r="B760" s="26">
        <f>Geotech!G510</f>
        <v>0</v>
      </c>
      <c r="C760" s="44"/>
      <c r="D760" s="55"/>
      <c r="E760" s="45"/>
    </row>
    <row r="761" spans="1:5" ht="12.75">
      <c r="A761" s="56"/>
      <c r="B761" s="57">
        <f>B760+0.33*(B763-B760)</f>
        <v>0</v>
      </c>
      <c r="C761" s="44"/>
      <c r="D761" s="55"/>
      <c r="E761" s="45"/>
    </row>
    <row r="762" spans="1:5" ht="12.75">
      <c r="A762" s="56"/>
      <c r="B762" s="57">
        <f>B760+0.66*(B763-B760)</f>
        <v>0</v>
      </c>
      <c r="C762" s="44"/>
      <c r="D762" s="55"/>
      <c r="E762" s="45"/>
    </row>
    <row r="763" spans="1:5" ht="12.75">
      <c r="A763" s="23">
        <f>Geotech!A512</f>
        <v>0</v>
      </c>
      <c r="B763" s="26">
        <f>Geotech!G512</f>
        <v>0</v>
      </c>
      <c r="C763" s="44"/>
      <c r="D763" s="55"/>
      <c r="E763" s="45"/>
    </row>
    <row r="764" spans="1:5" ht="12.75">
      <c r="A764" s="56"/>
      <c r="B764" s="57">
        <f>B763+0.33*(B766-B763)</f>
        <v>0</v>
      </c>
      <c r="C764" s="44"/>
      <c r="D764" s="55"/>
      <c r="E764" s="45"/>
    </row>
    <row r="765" spans="1:5" ht="12.75">
      <c r="A765" s="56"/>
      <c r="B765" s="57">
        <f>B763+0.66*(B766-B763)</f>
        <v>0</v>
      </c>
      <c r="C765" s="44"/>
      <c r="D765" s="55"/>
      <c r="E765" s="45"/>
    </row>
    <row r="766" spans="1:5" ht="12.75">
      <c r="A766" s="23">
        <f>Geotech!A514</f>
        <v>0</v>
      </c>
      <c r="B766" s="26">
        <f>Geotech!G514</f>
        <v>0</v>
      </c>
      <c r="C766" s="44"/>
      <c r="D766" s="55"/>
      <c r="E766" s="45"/>
    </row>
    <row r="767" spans="1:5" ht="12.75">
      <c r="A767" s="56"/>
      <c r="B767" s="57">
        <f>B766+0.33*(B769-B766)</f>
        <v>0</v>
      </c>
      <c r="C767" s="44"/>
      <c r="D767" s="55"/>
      <c r="E767" s="45"/>
    </row>
    <row r="768" spans="1:5" ht="12.75">
      <c r="A768" s="56"/>
      <c r="B768" s="57">
        <f>B766+0.66*(B769-B766)</f>
        <v>0</v>
      </c>
      <c r="C768" s="44"/>
      <c r="D768" s="55"/>
      <c r="E768" s="45"/>
    </row>
    <row r="769" spans="1:5" ht="12.75">
      <c r="A769" s="23">
        <f>Geotech!A516</f>
        <v>0</v>
      </c>
      <c r="B769" s="26">
        <f>Geotech!G516</f>
        <v>0</v>
      </c>
      <c r="C769" s="44"/>
      <c r="D769" s="55"/>
      <c r="E769" s="45"/>
    </row>
    <row r="770" spans="1:5" ht="12.75">
      <c r="A770" s="56"/>
      <c r="B770" s="57">
        <f>B769+0.33*(B772-B769)</f>
        <v>0</v>
      </c>
      <c r="C770" s="44"/>
      <c r="D770" s="55"/>
      <c r="E770" s="45"/>
    </row>
    <row r="771" spans="1:5" ht="12.75">
      <c r="A771" s="56"/>
      <c r="B771" s="57">
        <f>B769+0.66*(B772-B769)</f>
        <v>0</v>
      </c>
      <c r="C771" s="44"/>
      <c r="D771" s="55"/>
      <c r="E771" s="45"/>
    </row>
    <row r="772" spans="1:5" ht="12.75">
      <c r="A772" s="23">
        <f>Geotech!A518</f>
        <v>0</v>
      </c>
      <c r="B772" s="26">
        <f>Geotech!G518</f>
        <v>0</v>
      </c>
      <c r="C772" s="44"/>
      <c r="D772" s="55"/>
      <c r="E772" s="45"/>
    </row>
    <row r="773" spans="1:5" ht="12.75">
      <c r="A773" s="56"/>
      <c r="B773" s="57">
        <f>B772+0.33*(B775-B772)</f>
        <v>0</v>
      </c>
      <c r="C773" s="44"/>
      <c r="D773" s="55"/>
      <c r="E773" s="45"/>
    </row>
    <row r="774" spans="1:5" ht="12.75">
      <c r="A774" s="56"/>
      <c r="B774" s="57">
        <f>B772+0.66*(B775-B772)</f>
        <v>0</v>
      </c>
      <c r="C774" s="44"/>
      <c r="D774" s="55"/>
      <c r="E774" s="45"/>
    </row>
    <row r="775" spans="1:5" ht="12.75">
      <c r="A775" s="23">
        <f>Geotech!A520</f>
        <v>0</v>
      </c>
      <c r="B775" s="26">
        <f>Geotech!G520</f>
        <v>0</v>
      </c>
      <c r="C775" s="44"/>
      <c r="D775" s="55"/>
      <c r="E775" s="45"/>
    </row>
    <row r="776" spans="1:5" ht="12.75">
      <c r="A776" s="56"/>
      <c r="B776" s="57">
        <f>B775+0.33*(B778-B775)</f>
        <v>0</v>
      </c>
      <c r="C776" s="44"/>
      <c r="D776" s="55"/>
      <c r="E776" s="45"/>
    </row>
    <row r="777" spans="1:5" ht="12.75">
      <c r="A777" s="56"/>
      <c r="B777" s="57">
        <f>B775+0.66*(B778-B775)</f>
        <v>0</v>
      </c>
      <c r="C777" s="44"/>
      <c r="D777" s="55"/>
      <c r="E777" s="45"/>
    </row>
    <row r="778" spans="1:5" ht="12.75">
      <c r="A778" s="23">
        <f>Geotech!A522</f>
        <v>0</v>
      </c>
      <c r="B778" s="26">
        <f>Geotech!G522</f>
        <v>0</v>
      </c>
      <c r="C778" s="44"/>
      <c r="D778" s="55"/>
      <c r="E778" s="45"/>
    </row>
    <row r="779" spans="1:5" ht="12.75">
      <c r="A779" s="56"/>
      <c r="B779" s="57">
        <f>B778+0.33*(B781-B778)</f>
        <v>0</v>
      </c>
      <c r="C779" s="44"/>
      <c r="D779" s="55"/>
      <c r="E779" s="45"/>
    </row>
    <row r="780" spans="1:5" ht="12.75">
      <c r="A780" s="56"/>
      <c r="B780" s="57">
        <f>B778+0.66*(B781-B778)</f>
        <v>0</v>
      </c>
      <c r="C780" s="44"/>
      <c r="D780" s="55"/>
      <c r="E780" s="45"/>
    </row>
    <row r="781" spans="1:5" ht="12.75">
      <c r="A781" s="23">
        <f>Geotech!A524</f>
        <v>0</v>
      </c>
      <c r="B781" s="26">
        <f>Geotech!G524</f>
        <v>0</v>
      </c>
      <c r="C781" s="44"/>
      <c r="D781" s="55"/>
      <c r="E781" s="45"/>
    </row>
    <row r="782" spans="1:5" ht="12.75">
      <c r="A782" s="56"/>
      <c r="B782" s="57">
        <f>B781+0.33*(B784-B781)</f>
        <v>0</v>
      </c>
      <c r="C782" s="44"/>
      <c r="D782" s="55"/>
      <c r="E782" s="45"/>
    </row>
    <row r="783" spans="1:5" ht="12.75">
      <c r="A783" s="56"/>
      <c r="B783" s="57">
        <f>B781+0.66*(B784-B781)</f>
        <v>0</v>
      </c>
      <c r="C783" s="44"/>
      <c r="D783" s="55"/>
      <c r="E783" s="45"/>
    </row>
    <row r="784" spans="1:5" ht="12.75">
      <c r="A784" s="23">
        <f>Geotech!A526</f>
        <v>0</v>
      </c>
      <c r="B784" s="26">
        <f>Geotech!G526</f>
        <v>0</v>
      </c>
      <c r="C784" s="44"/>
      <c r="D784" s="55"/>
      <c r="E784" s="45"/>
    </row>
    <row r="785" spans="1:5" ht="12.75">
      <c r="A785" s="56"/>
      <c r="B785" s="57">
        <f>B784+0.33*(B787-B784)</f>
        <v>0</v>
      </c>
      <c r="C785" s="44"/>
      <c r="D785" s="55"/>
      <c r="E785" s="45"/>
    </row>
    <row r="786" spans="1:5" ht="12.75">
      <c r="A786" s="56"/>
      <c r="B786" s="57">
        <f>B784+0.66*(B787-B784)</f>
        <v>0</v>
      </c>
      <c r="C786" s="44"/>
      <c r="D786" s="55"/>
      <c r="E786" s="45"/>
    </row>
    <row r="787" spans="1:5" ht="12.75">
      <c r="A787" s="23">
        <f>Geotech!A528</f>
        <v>0</v>
      </c>
      <c r="B787" s="26">
        <f>Geotech!G528</f>
        <v>0</v>
      </c>
      <c r="C787" s="44"/>
      <c r="D787" s="55"/>
      <c r="E787" s="45"/>
    </row>
    <row r="788" spans="1:5" ht="12.75">
      <c r="A788" s="56"/>
      <c r="B788" s="57">
        <f>B787+0.33*(B790-B787)</f>
        <v>0</v>
      </c>
      <c r="C788" s="44"/>
      <c r="D788" s="55"/>
      <c r="E788" s="45"/>
    </row>
    <row r="789" spans="1:5" ht="12.75">
      <c r="A789" s="56"/>
      <c r="B789" s="57">
        <f>B787+0.66*(B790-B787)</f>
        <v>0</v>
      </c>
      <c r="C789" s="44"/>
      <c r="D789" s="55"/>
      <c r="E789" s="45"/>
    </row>
    <row r="790" spans="1:5" ht="12.75">
      <c r="A790" s="23">
        <f>Geotech!A530</f>
        <v>0</v>
      </c>
      <c r="B790" s="26">
        <f>Geotech!G530</f>
        <v>0</v>
      </c>
      <c r="C790" s="44"/>
      <c r="D790" s="55"/>
      <c r="E790" s="45"/>
    </row>
    <row r="791" spans="1:5" ht="12.75">
      <c r="A791" s="56"/>
      <c r="B791" s="57">
        <f>B790+0.33*(B793-B790)</f>
        <v>0</v>
      </c>
      <c r="C791" s="44"/>
      <c r="D791" s="55"/>
      <c r="E791" s="45"/>
    </row>
    <row r="792" spans="1:5" ht="12.75">
      <c r="A792" s="56"/>
      <c r="B792" s="57">
        <f>B790+0.66*(B793-B790)</f>
        <v>0</v>
      </c>
      <c r="C792" s="44"/>
      <c r="D792" s="55"/>
      <c r="E792" s="45"/>
    </row>
    <row r="793" spans="1:5" ht="12.75">
      <c r="A793" s="23">
        <f>Geotech!A532</f>
        <v>0</v>
      </c>
      <c r="B793" s="26">
        <f>Geotech!G532</f>
        <v>0</v>
      </c>
      <c r="C793" s="44"/>
      <c r="D793" s="55"/>
      <c r="E793" s="45"/>
    </row>
    <row r="794" spans="1:5" ht="12.75">
      <c r="A794" s="56"/>
      <c r="B794" s="57">
        <f>B793+0.33*(B796-B793)</f>
        <v>0</v>
      </c>
      <c r="C794" s="44"/>
      <c r="D794" s="55"/>
      <c r="E794" s="45"/>
    </row>
    <row r="795" spans="1:5" ht="12.75">
      <c r="A795" s="56"/>
      <c r="B795" s="57">
        <f>B793+0.66*(B796-B793)</f>
        <v>0</v>
      </c>
      <c r="C795" s="44"/>
      <c r="D795" s="55"/>
      <c r="E795" s="45"/>
    </row>
    <row r="796" spans="1:5" ht="12.75">
      <c r="A796" s="23">
        <f>Geotech!A534</f>
        <v>0</v>
      </c>
      <c r="B796" s="26">
        <f>Geotech!G534</f>
        <v>0</v>
      </c>
      <c r="C796" s="44"/>
      <c r="D796" s="55"/>
      <c r="E796" s="45"/>
    </row>
    <row r="797" spans="1:5" ht="12.75">
      <c r="A797" s="56"/>
      <c r="B797" s="57">
        <f>B796+0.33*(B799-B796)</f>
        <v>0</v>
      </c>
      <c r="C797" s="44"/>
      <c r="D797" s="55"/>
      <c r="E797" s="45"/>
    </row>
    <row r="798" spans="1:5" ht="12.75">
      <c r="A798" s="56"/>
      <c r="B798" s="57">
        <f>B796+0.66*(B799-B796)</f>
        <v>0</v>
      </c>
      <c r="C798" s="44"/>
      <c r="D798" s="55"/>
      <c r="E798" s="45"/>
    </row>
    <row r="799" spans="1:5" ht="12.75">
      <c r="A799" s="23">
        <f>Geotech!A536</f>
        <v>0</v>
      </c>
      <c r="B799" s="26">
        <f>Geotech!G536</f>
        <v>0</v>
      </c>
      <c r="C799" s="44"/>
      <c r="D799" s="55"/>
      <c r="E799" s="45"/>
    </row>
    <row r="800" spans="1:5" ht="12.75">
      <c r="A800" s="56"/>
      <c r="B800" s="57">
        <f>B799+0.33*(B802-B799)</f>
        <v>0</v>
      </c>
      <c r="C800" s="44"/>
      <c r="D800" s="55"/>
      <c r="E800" s="45"/>
    </row>
    <row r="801" spans="1:5" ht="12.75">
      <c r="A801" s="56"/>
      <c r="B801" s="57">
        <f>B799+0.66*(B802-B799)</f>
        <v>0</v>
      </c>
      <c r="C801" s="44"/>
      <c r="D801" s="55"/>
      <c r="E801" s="45"/>
    </row>
    <row r="802" spans="1:5" ht="12.75">
      <c r="A802" s="23">
        <f>Geotech!A538</f>
        <v>0</v>
      </c>
      <c r="B802" s="26">
        <f>Geotech!G538</f>
        <v>0</v>
      </c>
      <c r="C802" s="44"/>
      <c r="D802" s="55"/>
      <c r="E802" s="45"/>
    </row>
    <row r="803" spans="1:5" ht="12.75">
      <c r="A803" s="56"/>
      <c r="B803" s="57">
        <f>B802+0.33*(B805-B802)</f>
        <v>0</v>
      </c>
      <c r="C803" s="44"/>
      <c r="D803" s="55"/>
      <c r="E803" s="45"/>
    </row>
    <row r="804" spans="1:5" ht="12.75">
      <c r="A804" s="56"/>
      <c r="B804" s="57">
        <f>B802+0.66*(B805-B802)</f>
        <v>0</v>
      </c>
      <c r="C804" s="44"/>
      <c r="D804" s="55"/>
      <c r="E804" s="45"/>
    </row>
    <row r="805" spans="1:5" ht="12.75">
      <c r="A805" s="23">
        <f>Geotech!A540</f>
        <v>0</v>
      </c>
      <c r="B805" s="26">
        <f>Geotech!G540</f>
        <v>0</v>
      </c>
      <c r="C805" s="44"/>
      <c r="D805" s="55"/>
      <c r="E805" s="45"/>
    </row>
    <row r="806" spans="1:5" ht="12.75">
      <c r="A806" s="56"/>
      <c r="B806" s="57">
        <f>B805+0.33*(B808-B805)</f>
        <v>0</v>
      </c>
      <c r="C806" s="44"/>
      <c r="D806" s="55"/>
      <c r="E806" s="45"/>
    </row>
    <row r="807" spans="1:5" ht="12.75">
      <c r="A807" s="56"/>
      <c r="B807" s="57">
        <f>B805+0.66*(B808-B805)</f>
        <v>0</v>
      </c>
      <c r="C807" s="44"/>
      <c r="D807" s="55"/>
      <c r="E807" s="45"/>
    </row>
    <row r="808" spans="1:5" ht="12.75">
      <c r="A808" s="23">
        <f>Geotech!A542</f>
        <v>0</v>
      </c>
      <c r="B808" s="26">
        <f>Geotech!G542</f>
        <v>0</v>
      </c>
      <c r="C808" s="44"/>
      <c r="D808" s="55"/>
      <c r="E808" s="45"/>
    </row>
    <row r="809" spans="1:5" ht="12.75">
      <c r="A809" s="56"/>
      <c r="B809" s="57">
        <f>B808+0.33*(B811-B808)</f>
        <v>0</v>
      </c>
      <c r="C809" s="44"/>
      <c r="D809" s="55"/>
      <c r="E809" s="45"/>
    </row>
    <row r="810" spans="1:5" ht="12.75">
      <c r="A810" s="56"/>
      <c r="B810" s="57">
        <f>B808+0.66*(B811-B808)</f>
        <v>0</v>
      </c>
      <c r="C810" s="44"/>
      <c r="D810" s="55"/>
      <c r="E810" s="45"/>
    </row>
    <row r="811" spans="1:5" ht="12.75">
      <c r="A811" s="23">
        <f>Geotech!A544</f>
        <v>0</v>
      </c>
      <c r="B811" s="26">
        <f>Geotech!G544</f>
        <v>0</v>
      </c>
      <c r="C811" s="44"/>
      <c r="D811" s="55"/>
      <c r="E811" s="45"/>
    </row>
    <row r="812" spans="1:5" ht="12.75">
      <c r="A812" s="56"/>
      <c r="B812" s="57">
        <f>B811+0.33*(B814-B811)</f>
        <v>0</v>
      </c>
      <c r="C812" s="44"/>
      <c r="D812" s="55"/>
      <c r="E812" s="45"/>
    </row>
    <row r="813" spans="1:5" ht="12.75">
      <c r="A813" s="56"/>
      <c r="B813" s="57">
        <f>B811+0.66*(B814-B811)</f>
        <v>0</v>
      </c>
      <c r="C813" s="44"/>
      <c r="D813" s="55"/>
      <c r="E813" s="45"/>
    </row>
    <row r="814" spans="1:5" ht="12.75">
      <c r="A814" s="23">
        <f>Geotech!A546</f>
        <v>0</v>
      </c>
      <c r="B814" s="26">
        <f>Geotech!G546</f>
        <v>0</v>
      </c>
      <c r="C814" s="44"/>
      <c r="D814" s="55"/>
      <c r="E814" s="45"/>
    </row>
    <row r="815" spans="1:5" ht="12.75">
      <c r="A815" s="56"/>
      <c r="B815" s="57">
        <f>B814+0.33*(B817-B814)</f>
        <v>0</v>
      </c>
      <c r="C815" s="44"/>
      <c r="D815" s="55"/>
      <c r="E815" s="45"/>
    </row>
    <row r="816" spans="1:5" ht="12.75">
      <c r="A816" s="56"/>
      <c r="B816" s="57">
        <f>B814+0.66*(B817-B814)</f>
        <v>0</v>
      </c>
      <c r="C816" s="44"/>
      <c r="D816" s="55"/>
      <c r="E816" s="45"/>
    </row>
    <row r="817" spans="1:5" ht="12.75">
      <c r="A817" s="23">
        <f>Geotech!A548</f>
        <v>0</v>
      </c>
      <c r="B817" s="26">
        <f>Geotech!G548</f>
        <v>0</v>
      </c>
      <c r="C817" s="44"/>
      <c r="D817" s="55"/>
      <c r="E817" s="45"/>
    </row>
    <row r="818" spans="1:5" ht="12.75">
      <c r="A818" s="56"/>
      <c r="B818" s="57">
        <f>B817+0.33*(B820-B817)</f>
        <v>0</v>
      </c>
      <c r="C818" s="44"/>
      <c r="D818" s="55"/>
      <c r="E818" s="45"/>
    </row>
    <row r="819" spans="1:5" ht="12.75">
      <c r="A819" s="56"/>
      <c r="B819" s="57">
        <f>B817+0.66*(B820-B817)</f>
        <v>0</v>
      </c>
      <c r="C819" s="44"/>
      <c r="D819" s="55"/>
      <c r="E819" s="45"/>
    </row>
    <row r="820" spans="1:5" ht="12.75">
      <c r="A820" s="23">
        <f>Geotech!A550</f>
        <v>0</v>
      </c>
      <c r="B820" s="26">
        <f>Geotech!G550</f>
        <v>0</v>
      </c>
      <c r="C820" s="44"/>
      <c r="D820" s="55"/>
      <c r="E820" s="45"/>
    </row>
    <row r="821" spans="1:5" ht="12.75">
      <c r="A821" s="56"/>
      <c r="B821" s="57">
        <f>B820+0.33*(B823-B820)</f>
        <v>0</v>
      </c>
      <c r="C821" s="44"/>
      <c r="D821" s="55"/>
      <c r="E821" s="45"/>
    </row>
    <row r="822" spans="1:5" ht="12.75">
      <c r="A822" s="56"/>
      <c r="B822" s="57">
        <f>B820+0.66*(B823-B820)</f>
        <v>0</v>
      </c>
      <c r="C822" s="44"/>
      <c r="D822" s="55"/>
      <c r="E822" s="45"/>
    </row>
    <row r="823" spans="1:5" ht="12.75">
      <c r="A823" s="23">
        <f>Geotech!A552</f>
        <v>0</v>
      </c>
      <c r="B823" s="26">
        <f>Geotech!G552</f>
        <v>0</v>
      </c>
      <c r="C823" s="44"/>
      <c r="D823" s="55"/>
      <c r="E823" s="45"/>
    </row>
    <row r="824" spans="1:5" ht="12.75">
      <c r="A824" s="56"/>
      <c r="B824" s="57">
        <f>B823+0.33*(B826-B823)</f>
        <v>0</v>
      </c>
      <c r="C824" s="44"/>
      <c r="D824" s="55"/>
      <c r="E824" s="45"/>
    </row>
    <row r="825" spans="1:5" ht="12.75">
      <c r="A825" s="56"/>
      <c r="B825" s="57">
        <f>B823+0.66*(B826-B823)</f>
        <v>0</v>
      </c>
      <c r="C825" s="44"/>
      <c r="D825" s="55"/>
      <c r="E825" s="45"/>
    </row>
    <row r="826" spans="1:5" ht="12.75">
      <c r="A826" s="23">
        <f>Geotech!A554</f>
        <v>0</v>
      </c>
      <c r="B826" s="26">
        <f>Geotech!G554</f>
        <v>0</v>
      </c>
      <c r="C826" s="44"/>
      <c r="D826" s="55"/>
      <c r="E826" s="45"/>
    </row>
    <row r="827" spans="1:5" ht="12.75">
      <c r="A827" s="56"/>
      <c r="B827" s="57">
        <f>B826+0.33*(B829-B826)</f>
        <v>0</v>
      </c>
      <c r="C827" s="44"/>
      <c r="D827" s="55"/>
      <c r="E827" s="45"/>
    </row>
    <row r="828" spans="1:5" ht="12.75">
      <c r="A828" s="56"/>
      <c r="B828" s="57">
        <f>B826+0.66*(B829-B826)</f>
        <v>0</v>
      </c>
      <c r="C828" s="44"/>
      <c r="D828" s="55"/>
      <c r="E828" s="45"/>
    </row>
    <row r="829" spans="1:5" ht="12.75">
      <c r="A829" s="23">
        <f>Geotech!A556</f>
        <v>0</v>
      </c>
      <c r="B829" s="26">
        <f>Geotech!G556</f>
        <v>0</v>
      </c>
      <c r="C829" s="44"/>
      <c r="D829" s="55"/>
      <c r="E829" s="45"/>
    </row>
    <row r="830" spans="1:5" ht="12.75">
      <c r="A830" s="56"/>
      <c r="B830" s="57">
        <f>B829+0.33*(B832-B829)</f>
        <v>0</v>
      </c>
      <c r="C830" s="44"/>
      <c r="D830" s="55"/>
      <c r="E830" s="45"/>
    </row>
    <row r="831" spans="1:5" ht="12.75">
      <c r="A831" s="56"/>
      <c r="B831" s="57">
        <f>B829+0.66*(B832-B829)</f>
        <v>0</v>
      </c>
      <c r="C831" s="44"/>
      <c r="D831" s="55"/>
      <c r="E831" s="45"/>
    </row>
    <row r="832" spans="1:5" ht="12.75">
      <c r="A832" s="23">
        <f>Geotech!A558</f>
        <v>0</v>
      </c>
      <c r="B832" s="26">
        <f>Geotech!G558</f>
        <v>0</v>
      </c>
      <c r="C832" s="44"/>
      <c r="D832" s="55"/>
      <c r="E832" s="45"/>
    </row>
    <row r="833" spans="1:5" ht="12.75">
      <c r="A833" s="56"/>
      <c r="B833" s="57">
        <f>B832+0.33*(B835-B832)</f>
        <v>0</v>
      </c>
      <c r="C833" s="44"/>
      <c r="D833" s="55"/>
      <c r="E833" s="45"/>
    </row>
    <row r="834" spans="1:5" ht="12.75">
      <c r="A834" s="56"/>
      <c r="B834" s="57">
        <f>B832+0.66*(B835-B832)</f>
        <v>0</v>
      </c>
      <c r="C834" s="44"/>
      <c r="D834" s="55"/>
      <c r="E834" s="45"/>
    </row>
    <row r="835" spans="1:5" ht="12.75">
      <c r="A835" s="23">
        <f>Geotech!A560</f>
        <v>0</v>
      </c>
      <c r="B835" s="26">
        <f>Geotech!G560</f>
        <v>0</v>
      </c>
      <c r="C835" s="44"/>
      <c r="D835" s="55"/>
      <c r="E835" s="45"/>
    </row>
    <row r="836" spans="1:5" ht="12.75">
      <c r="A836" s="56"/>
      <c r="B836" s="57">
        <f>B835+0.33*(B838-B835)</f>
        <v>0</v>
      </c>
      <c r="C836" s="44"/>
      <c r="D836" s="55"/>
      <c r="E836" s="45"/>
    </row>
    <row r="837" spans="1:5" ht="12.75">
      <c r="A837" s="56"/>
      <c r="B837" s="57">
        <f>B835+0.66*(B838-B835)</f>
        <v>0</v>
      </c>
      <c r="C837" s="44"/>
      <c r="D837" s="55"/>
      <c r="E837" s="45"/>
    </row>
    <row r="838" spans="1:5" ht="12.75">
      <c r="A838" s="23">
        <f>Geotech!A562</f>
        <v>0</v>
      </c>
      <c r="B838" s="26">
        <f>Geotech!G562</f>
        <v>0</v>
      </c>
      <c r="C838" s="44"/>
      <c r="D838" s="55"/>
      <c r="E838" s="45"/>
    </row>
    <row r="839" spans="1:5" ht="12.75">
      <c r="A839" s="56"/>
      <c r="B839" s="57">
        <f>B838+0.33*(B841-B838)</f>
        <v>0</v>
      </c>
      <c r="C839" s="44"/>
      <c r="D839" s="55"/>
      <c r="E839" s="45"/>
    </row>
    <row r="840" spans="1:5" ht="12.75">
      <c r="A840" s="56"/>
      <c r="B840" s="57">
        <f>B838+0.66*(B841-B838)</f>
        <v>0</v>
      </c>
      <c r="C840" s="44"/>
      <c r="D840" s="55"/>
      <c r="E840" s="45"/>
    </row>
    <row r="841" spans="1:5" ht="12.75">
      <c r="A841" s="23">
        <f>Geotech!A564</f>
        <v>0</v>
      </c>
      <c r="B841" s="26">
        <f>Geotech!G564</f>
        <v>0</v>
      </c>
      <c r="C841" s="44"/>
      <c r="D841" s="55"/>
      <c r="E841" s="45"/>
    </row>
    <row r="842" spans="1:5" ht="12.75">
      <c r="A842" s="56"/>
      <c r="B842" s="57">
        <f>B841+0.33*(B844-B841)</f>
        <v>0</v>
      </c>
      <c r="C842" s="44"/>
      <c r="D842" s="55"/>
      <c r="E842" s="45"/>
    </row>
    <row r="843" spans="1:5" ht="12.75">
      <c r="A843" s="56"/>
      <c r="B843" s="57">
        <f>B841+0.66*(B844-B841)</f>
        <v>0</v>
      </c>
      <c r="C843" s="44"/>
      <c r="D843" s="55"/>
      <c r="E843" s="45"/>
    </row>
    <row r="844" spans="1:5" ht="12.75">
      <c r="A844" s="23">
        <f>Geotech!A566</f>
        <v>0</v>
      </c>
      <c r="B844" s="26">
        <f>Geotech!G566</f>
        <v>0</v>
      </c>
      <c r="C844" s="44"/>
      <c r="D844" s="55"/>
      <c r="E844" s="45"/>
    </row>
    <row r="845" spans="1:5" ht="12.75">
      <c r="A845" s="56"/>
      <c r="B845" s="57">
        <f>B844+0.33*(B847-B844)</f>
        <v>0</v>
      </c>
      <c r="C845" s="44"/>
      <c r="D845" s="55"/>
      <c r="E845" s="45"/>
    </row>
    <row r="846" spans="1:5" ht="12.75">
      <c r="A846" s="56"/>
      <c r="B846" s="57">
        <f>B844+0.66*(B847-B844)</f>
        <v>0</v>
      </c>
      <c r="C846" s="44"/>
      <c r="D846" s="55"/>
      <c r="E846" s="45"/>
    </row>
    <row r="847" spans="1:5" ht="12.75">
      <c r="A847" s="23">
        <f>Geotech!A568</f>
        <v>0</v>
      </c>
      <c r="B847" s="26">
        <f>Geotech!G568</f>
        <v>0</v>
      </c>
      <c r="C847" s="44"/>
      <c r="D847" s="55"/>
      <c r="E847" s="45"/>
    </row>
    <row r="848" spans="1:5" ht="12.75">
      <c r="A848" s="56"/>
      <c r="B848" s="57">
        <f>B847+0.33*(B850-B847)</f>
        <v>0</v>
      </c>
      <c r="C848" s="44"/>
      <c r="D848" s="55"/>
      <c r="E848" s="45"/>
    </row>
    <row r="849" spans="1:5" ht="12.75">
      <c r="A849" s="56"/>
      <c r="B849" s="57">
        <f>B847+0.66*(B850-B847)</f>
        <v>0</v>
      </c>
      <c r="C849" s="44"/>
      <c r="D849" s="55"/>
      <c r="E849" s="45"/>
    </row>
    <row r="850" spans="1:5" ht="12.75">
      <c r="A850" s="23">
        <f>Geotech!A570</f>
        <v>0</v>
      </c>
      <c r="B850" s="26">
        <f>Geotech!G570</f>
        <v>0</v>
      </c>
      <c r="C850" s="44"/>
      <c r="D850" s="55"/>
      <c r="E850" s="45"/>
    </row>
    <row r="851" spans="1:5" ht="12.75">
      <c r="A851" s="56"/>
      <c r="B851" s="57">
        <f>B850+0.33*(B853-B850)</f>
        <v>0</v>
      </c>
      <c r="C851" s="44"/>
      <c r="D851" s="55"/>
      <c r="E851" s="45"/>
    </row>
    <row r="852" spans="1:5" ht="12.75">
      <c r="A852" s="56"/>
      <c r="B852" s="57">
        <f>B850+0.66*(B853-B850)</f>
        <v>0</v>
      </c>
      <c r="C852" s="44"/>
      <c r="D852" s="55"/>
      <c r="E852" s="45"/>
    </row>
    <row r="853" spans="1:5" ht="12.75">
      <c r="A853" s="23">
        <f>Geotech!A572</f>
        <v>0</v>
      </c>
      <c r="B853" s="26">
        <f>Geotech!G572</f>
        <v>0</v>
      </c>
      <c r="C853" s="44"/>
      <c r="D853" s="55"/>
      <c r="E853" s="45"/>
    </row>
    <row r="854" spans="1:5" ht="12.75">
      <c r="A854" s="56"/>
      <c r="B854" s="57">
        <f>B853+0.33*(B856-B853)</f>
        <v>0</v>
      </c>
      <c r="C854" s="44"/>
      <c r="D854" s="55"/>
      <c r="E854" s="45"/>
    </row>
    <row r="855" spans="1:5" ht="12.75">
      <c r="A855" s="56"/>
      <c r="B855" s="57">
        <f>B853+0.66*(B856-B853)</f>
        <v>0</v>
      </c>
      <c r="C855" s="44"/>
      <c r="D855" s="55"/>
      <c r="E855" s="45"/>
    </row>
    <row r="856" spans="1:5" ht="12.75">
      <c r="A856" s="23">
        <f>Geotech!A574</f>
        <v>0</v>
      </c>
      <c r="B856" s="26">
        <f>Geotech!G574</f>
        <v>0</v>
      </c>
      <c r="C856" s="44"/>
      <c r="D856" s="55"/>
      <c r="E856" s="45"/>
    </row>
    <row r="857" spans="1:5" ht="12.75">
      <c r="A857" s="56"/>
      <c r="B857" s="57">
        <f>B856+0.33*(B859-B856)</f>
        <v>0</v>
      </c>
      <c r="C857" s="44"/>
      <c r="D857" s="55"/>
      <c r="E857" s="45"/>
    </row>
    <row r="858" spans="1:5" ht="12.75">
      <c r="A858" s="56"/>
      <c r="B858" s="57">
        <f>B856+0.66*(B859-B856)</f>
        <v>0</v>
      </c>
      <c r="C858" s="44"/>
      <c r="D858" s="55"/>
      <c r="E858" s="45"/>
    </row>
    <row r="859" spans="1:5" ht="12.75">
      <c r="A859" s="23">
        <f>Geotech!A576</f>
        <v>0</v>
      </c>
      <c r="B859" s="26">
        <f>Geotech!G576</f>
        <v>0</v>
      </c>
      <c r="C859" s="44"/>
      <c r="D859" s="55"/>
      <c r="E859" s="45"/>
    </row>
    <row r="860" spans="1:5" ht="12.75">
      <c r="A860" s="56"/>
      <c r="B860" s="57">
        <f>B859+0.33*(B862-B859)</f>
        <v>0</v>
      </c>
      <c r="C860" s="44"/>
      <c r="D860" s="55"/>
      <c r="E860" s="45"/>
    </row>
    <row r="861" spans="1:5" ht="12.75">
      <c r="A861" s="56"/>
      <c r="B861" s="57">
        <f>B859+0.66*(B862-B859)</f>
        <v>0</v>
      </c>
      <c r="C861" s="44"/>
      <c r="D861" s="55"/>
      <c r="E861" s="45"/>
    </row>
    <row r="862" spans="1:5" ht="12.75">
      <c r="A862" s="23">
        <f>Geotech!A578</f>
        <v>0</v>
      </c>
      <c r="B862" s="26">
        <f>Geotech!G578</f>
        <v>0</v>
      </c>
      <c r="C862" s="44"/>
      <c r="D862" s="55"/>
      <c r="E862" s="45"/>
    </row>
    <row r="863" spans="1:5" ht="12.75">
      <c r="A863" s="56"/>
      <c r="B863" s="57">
        <f>B862+0.33*(B865-B862)</f>
        <v>0</v>
      </c>
      <c r="C863" s="44"/>
      <c r="D863" s="55"/>
      <c r="E863" s="45"/>
    </row>
    <row r="864" spans="1:5" ht="12.75">
      <c r="A864" s="56"/>
      <c r="B864" s="57">
        <f>B862+0.66*(B865-B862)</f>
        <v>0</v>
      </c>
      <c r="C864" s="44"/>
      <c r="D864" s="55"/>
      <c r="E864" s="45"/>
    </row>
    <row r="865" spans="1:5" ht="12.75">
      <c r="A865" s="23">
        <f>Geotech!A580</f>
        <v>0</v>
      </c>
      <c r="B865" s="26">
        <f>Geotech!G580</f>
        <v>0</v>
      </c>
      <c r="C865" s="44"/>
      <c r="D865" s="55"/>
      <c r="E865" s="45"/>
    </row>
    <row r="866" spans="1:5" ht="12.75">
      <c r="A866" s="56"/>
      <c r="B866" s="57">
        <f>B865+0.33*(B868-B865)</f>
        <v>0</v>
      </c>
      <c r="C866" s="44"/>
      <c r="D866" s="55"/>
      <c r="E866" s="45"/>
    </row>
    <row r="867" spans="1:5" ht="12.75">
      <c r="A867" s="56"/>
      <c r="B867" s="57">
        <f>B865+0.66*(B868-B865)</f>
        <v>0</v>
      </c>
      <c r="C867" s="44"/>
      <c r="D867" s="55"/>
      <c r="E867" s="45"/>
    </row>
    <row r="868" spans="1:5" ht="12.75">
      <c r="A868" s="23">
        <f>Geotech!A582</f>
        <v>0</v>
      </c>
      <c r="B868" s="26">
        <f>Geotech!G582</f>
        <v>0</v>
      </c>
      <c r="C868" s="44"/>
      <c r="D868" s="55"/>
      <c r="E868" s="45"/>
    </row>
    <row r="869" spans="1:5" ht="12.75">
      <c r="A869" s="56"/>
      <c r="B869" s="57">
        <f>B868+0.33*(B871-B868)</f>
        <v>0</v>
      </c>
      <c r="C869" s="44"/>
      <c r="D869" s="55"/>
      <c r="E869" s="45"/>
    </row>
    <row r="870" spans="1:5" ht="12.75">
      <c r="A870" s="56"/>
      <c r="B870" s="57">
        <f>B868+0.66*(B871-B868)</f>
        <v>0</v>
      </c>
      <c r="C870" s="44"/>
      <c r="D870" s="55"/>
      <c r="E870" s="45"/>
    </row>
    <row r="871" spans="1:5" ht="12.75">
      <c r="A871" s="23">
        <f>Geotech!A584</f>
        <v>0</v>
      </c>
      <c r="B871" s="26">
        <f>Geotech!G584</f>
        <v>0</v>
      </c>
      <c r="C871" s="44"/>
      <c r="D871" s="55"/>
      <c r="E871" s="45"/>
    </row>
    <row r="872" spans="1:5" ht="12.75">
      <c r="A872" s="56"/>
      <c r="B872" s="57">
        <f>B871+0.33*(B874-B871)</f>
        <v>0</v>
      </c>
      <c r="C872" s="44"/>
      <c r="D872" s="55"/>
      <c r="E872" s="45"/>
    </row>
    <row r="873" spans="1:5" ht="12.75">
      <c r="A873" s="56"/>
      <c r="B873" s="57">
        <f>B871+0.66*(B874-B871)</f>
        <v>0</v>
      </c>
      <c r="C873" s="44"/>
      <c r="D873" s="55"/>
      <c r="E873" s="45"/>
    </row>
    <row r="874" spans="1:5" ht="12.75">
      <c r="A874" s="23">
        <f>Geotech!A586</f>
        <v>0</v>
      </c>
      <c r="B874" s="26">
        <f>Geotech!G586</f>
        <v>0</v>
      </c>
      <c r="C874" s="44"/>
      <c r="D874" s="55"/>
      <c r="E874" s="45"/>
    </row>
    <row r="875" spans="1:5" ht="12.75">
      <c r="A875" s="56"/>
      <c r="B875" s="57">
        <f>B874+0.33*(B877-B874)</f>
        <v>0</v>
      </c>
      <c r="C875" s="44"/>
      <c r="D875" s="55"/>
      <c r="E875" s="45"/>
    </row>
    <row r="876" spans="1:5" ht="12.75">
      <c r="A876" s="56"/>
      <c r="B876" s="57">
        <f>B874+0.66*(B877-B874)</f>
        <v>0</v>
      </c>
      <c r="C876" s="44"/>
      <c r="D876" s="55"/>
      <c r="E876" s="45"/>
    </row>
    <row r="877" spans="1:5" ht="12.75">
      <c r="A877" s="23">
        <f>Geotech!A588</f>
        <v>0</v>
      </c>
      <c r="B877" s="26">
        <f>Geotech!G588</f>
        <v>0</v>
      </c>
      <c r="C877" s="44"/>
      <c r="D877" s="55"/>
      <c r="E877" s="45"/>
    </row>
    <row r="878" spans="1:5" ht="12.75">
      <c r="A878" s="56"/>
      <c r="B878" s="57">
        <f>B877+0.33*(B880-B877)</f>
        <v>0</v>
      </c>
      <c r="C878" s="44"/>
      <c r="D878" s="55"/>
      <c r="E878" s="45"/>
    </row>
    <row r="879" spans="1:5" ht="12.75">
      <c r="A879" s="56"/>
      <c r="B879" s="57">
        <f>B877+0.66*(B880-B877)</f>
        <v>0</v>
      </c>
      <c r="C879" s="44"/>
      <c r="D879" s="55"/>
      <c r="E879" s="45"/>
    </row>
    <row r="880" spans="1:5" ht="12.75">
      <c r="A880" s="23">
        <f>Geotech!A590</f>
        <v>0</v>
      </c>
      <c r="B880" s="26">
        <f>Geotech!G590</f>
        <v>0</v>
      </c>
      <c r="C880" s="44"/>
      <c r="D880" s="55"/>
      <c r="E880" s="45"/>
    </row>
    <row r="881" spans="1:5" ht="12.75">
      <c r="A881" s="56"/>
      <c r="B881" s="57">
        <f>B880+0.33*(B883-B880)</f>
        <v>0</v>
      </c>
      <c r="C881" s="44"/>
      <c r="D881" s="55"/>
      <c r="E881" s="45"/>
    </row>
    <row r="882" spans="1:5" ht="12.75">
      <c r="A882" s="56"/>
      <c r="B882" s="57">
        <f>B880+0.66*(B883-B880)</f>
        <v>0</v>
      </c>
      <c r="C882" s="44"/>
      <c r="D882" s="55"/>
      <c r="E882" s="45"/>
    </row>
    <row r="883" spans="1:5" ht="12.75">
      <c r="A883" s="23">
        <f>Geotech!A592</f>
        <v>0</v>
      </c>
      <c r="B883" s="26">
        <f>Geotech!G592</f>
        <v>0</v>
      </c>
      <c r="C883" s="44"/>
      <c r="D883" s="55"/>
      <c r="E883" s="45"/>
    </row>
    <row r="884" spans="1:5" ht="12.75">
      <c r="A884" s="56"/>
      <c r="B884" s="57">
        <f>B883+0.33*(B886-B883)</f>
        <v>0</v>
      </c>
      <c r="C884" s="44"/>
      <c r="D884" s="55"/>
      <c r="E884" s="45"/>
    </row>
    <row r="885" spans="1:5" ht="12.75">
      <c r="A885" s="56"/>
      <c r="B885" s="57">
        <f>B883+0.66*(B886-B883)</f>
        <v>0</v>
      </c>
      <c r="C885" s="44"/>
      <c r="D885" s="55"/>
      <c r="E885" s="45"/>
    </row>
    <row r="886" spans="1:5" ht="12.75">
      <c r="A886" s="23">
        <f>Geotech!A594</f>
        <v>0</v>
      </c>
      <c r="B886" s="26">
        <f>Geotech!G594</f>
        <v>0</v>
      </c>
      <c r="C886" s="44"/>
      <c r="D886" s="55"/>
      <c r="E886" s="45"/>
    </row>
    <row r="887" spans="1:5" ht="12.75">
      <c r="A887" s="56"/>
      <c r="B887" s="57">
        <f>B886+0.33*(B889-B886)</f>
        <v>0</v>
      </c>
      <c r="C887" s="44"/>
      <c r="D887" s="55"/>
      <c r="E887" s="45"/>
    </row>
    <row r="888" spans="1:5" ht="12.75">
      <c r="A888" s="56"/>
      <c r="B888" s="57">
        <f>B886+0.66*(B889-B886)</f>
        <v>0</v>
      </c>
      <c r="C888" s="44"/>
      <c r="D888" s="55"/>
      <c r="E888" s="45"/>
    </row>
    <row r="889" spans="1:5" ht="12.75">
      <c r="A889" s="23">
        <f>Geotech!A596</f>
        <v>0</v>
      </c>
      <c r="B889" s="26">
        <f>Geotech!G596</f>
        <v>0</v>
      </c>
      <c r="C889" s="44"/>
      <c r="D889" s="55"/>
      <c r="E889" s="45"/>
    </row>
    <row r="890" spans="1:5" ht="12.75">
      <c r="A890" s="56"/>
      <c r="B890" s="57">
        <f>B889+0.33*(B892-B889)</f>
        <v>0</v>
      </c>
      <c r="C890" s="44"/>
      <c r="D890" s="55"/>
      <c r="E890" s="45"/>
    </row>
    <row r="891" spans="1:5" ht="12.75">
      <c r="A891" s="56"/>
      <c r="B891" s="57">
        <f>B889+0.66*(B892-B889)</f>
        <v>0</v>
      </c>
      <c r="C891" s="44"/>
      <c r="D891" s="55"/>
      <c r="E891" s="45"/>
    </row>
    <row r="892" spans="1:5" ht="12.75">
      <c r="A892" s="23">
        <f>Geotech!A598</f>
        <v>0</v>
      </c>
      <c r="B892" s="26">
        <f>Geotech!G598</f>
        <v>0</v>
      </c>
      <c r="C892" s="44"/>
      <c r="D892" s="55"/>
      <c r="E892" s="45"/>
    </row>
    <row r="893" spans="1:5" ht="12.75">
      <c r="A893" s="56"/>
      <c r="B893" s="57">
        <f>B892+0.33*(B895-B892)</f>
        <v>0</v>
      </c>
      <c r="C893" s="44"/>
      <c r="D893" s="55"/>
      <c r="E893" s="45"/>
    </row>
    <row r="894" spans="1:5" ht="12.75">
      <c r="A894" s="56"/>
      <c r="B894" s="57">
        <f>B892+0.66*(B895-B892)</f>
        <v>0</v>
      </c>
      <c r="C894" s="44"/>
      <c r="D894" s="55"/>
      <c r="E894" s="45"/>
    </row>
    <row r="895" spans="1:5" ht="12.75">
      <c r="A895" s="23">
        <f>Geotech!A600</f>
        <v>0</v>
      </c>
      <c r="B895" s="26">
        <f>Geotech!G600</f>
        <v>0</v>
      </c>
      <c r="C895" s="44"/>
      <c r="D895" s="55"/>
      <c r="E895" s="45"/>
    </row>
    <row r="896" spans="1:5" ht="12.75">
      <c r="A896" s="56"/>
      <c r="B896" s="57">
        <f>B895+0.33*(B898-B895)</f>
        <v>0</v>
      </c>
      <c r="C896" s="44"/>
      <c r="D896" s="55"/>
      <c r="E896" s="45"/>
    </row>
    <row r="897" spans="1:5" ht="12.75">
      <c r="A897" s="56"/>
      <c r="B897" s="57">
        <f>B895+0.66*(B898-B895)</f>
        <v>0</v>
      </c>
      <c r="C897" s="44"/>
      <c r="D897" s="55"/>
      <c r="E897" s="45"/>
    </row>
    <row r="898" spans="1:5" ht="12.75">
      <c r="A898" s="23">
        <f>Geotech!A602</f>
        <v>0</v>
      </c>
      <c r="B898" s="26">
        <f>Geotech!G602</f>
        <v>0</v>
      </c>
      <c r="C898" s="44"/>
      <c r="D898" s="55"/>
      <c r="E898" s="45"/>
    </row>
    <row r="899" spans="1:5" ht="12.75">
      <c r="A899" s="56"/>
      <c r="B899" s="57">
        <f>B898+0.33*(B901-B898)</f>
        <v>0</v>
      </c>
      <c r="C899" s="44"/>
      <c r="D899" s="55"/>
      <c r="E899" s="45"/>
    </row>
    <row r="900" spans="1:5" ht="12.75">
      <c r="A900" s="56"/>
      <c r="B900" s="57">
        <f>B898+0.66*(B901-B898)</f>
        <v>0</v>
      </c>
      <c r="C900" s="44"/>
      <c r="D900" s="55"/>
      <c r="E900" s="45"/>
    </row>
    <row r="901" spans="1:5" ht="12.75">
      <c r="A901" s="23">
        <f>Geotech!A604</f>
        <v>0</v>
      </c>
      <c r="B901" s="26">
        <f>Geotech!G604</f>
        <v>0</v>
      </c>
      <c r="C901" s="44"/>
      <c r="D901" s="55"/>
      <c r="E901" s="45"/>
    </row>
    <row r="902" spans="1:5" ht="12.75">
      <c r="A902" s="56"/>
      <c r="B902" s="57">
        <f>B901+0.33*(B904-B901)</f>
        <v>0</v>
      </c>
      <c r="C902" s="44"/>
      <c r="D902" s="55"/>
      <c r="E902" s="45"/>
    </row>
    <row r="903" spans="1:5" ht="12.75">
      <c r="A903" s="56"/>
      <c r="B903" s="57">
        <f>B901+0.66*(B904-B901)</f>
        <v>0</v>
      </c>
      <c r="C903" s="44"/>
      <c r="D903" s="55"/>
      <c r="E903" s="45"/>
    </row>
    <row r="904" spans="1:5" ht="12.75">
      <c r="A904" s="23">
        <f>Geotech!A606</f>
        <v>0</v>
      </c>
      <c r="B904" s="26">
        <f>Geotech!G606</f>
        <v>0</v>
      </c>
      <c r="C904" s="44"/>
      <c r="D904" s="55"/>
      <c r="E904" s="45"/>
    </row>
    <row r="905" spans="1:5" ht="12.75">
      <c r="A905" s="56"/>
      <c r="B905" s="57">
        <f>B904+0.33*(B907-B904)</f>
        <v>0</v>
      </c>
      <c r="C905" s="44"/>
      <c r="D905" s="55"/>
      <c r="E905" s="45"/>
    </row>
    <row r="906" spans="1:5" ht="12.75">
      <c r="A906" s="56"/>
      <c r="B906" s="57">
        <f>B904+0.66*(B907-B904)</f>
        <v>0</v>
      </c>
      <c r="C906" s="44"/>
      <c r="D906" s="55"/>
      <c r="E906" s="45"/>
    </row>
    <row r="907" spans="1:5" ht="12.75">
      <c r="A907" s="23">
        <f>Geotech!A608</f>
        <v>0</v>
      </c>
      <c r="B907" s="26">
        <f>Geotech!G608</f>
        <v>0</v>
      </c>
      <c r="C907" s="44"/>
      <c r="D907" s="55"/>
      <c r="E907" s="45"/>
    </row>
    <row r="908" spans="1:5" ht="12.75">
      <c r="A908" s="56"/>
      <c r="B908" s="57">
        <f>B907+0.33*(B910-B907)</f>
        <v>0</v>
      </c>
      <c r="C908" s="44"/>
      <c r="D908" s="55"/>
      <c r="E908" s="45"/>
    </row>
    <row r="909" spans="1:5" ht="12.75">
      <c r="A909" s="56"/>
      <c r="B909" s="57">
        <f>B907+0.66*(B910-B907)</f>
        <v>0</v>
      </c>
      <c r="C909" s="44"/>
      <c r="D909" s="55"/>
      <c r="E909" s="45"/>
    </row>
    <row r="910" spans="1:5" ht="12.75">
      <c r="A910" s="23">
        <f>Geotech!A610</f>
        <v>0</v>
      </c>
      <c r="B910" s="26">
        <f>Geotech!G610</f>
        <v>0</v>
      </c>
      <c r="C910" s="44"/>
      <c r="D910" s="55"/>
      <c r="E910" s="45"/>
    </row>
    <row r="911" spans="1:5" ht="12.75">
      <c r="A911" s="56"/>
      <c r="B911" s="57">
        <f>B910+0.33*(B913-B910)</f>
        <v>0</v>
      </c>
      <c r="C911" s="44"/>
      <c r="D911" s="55"/>
      <c r="E911" s="45"/>
    </row>
    <row r="912" spans="1:5" ht="12.75">
      <c r="A912" s="56"/>
      <c r="B912" s="57">
        <f>B910+0.66*(B913-B910)</f>
        <v>0</v>
      </c>
      <c r="C912" s="44"/>
      <c r="D912" s="55"/>
      <c r="E912" s="45"/>
    </row>
    <row r="913" spans="1:5" ht="12.75">
      <c r="A913" s="23">
        <f>Geotech!A612</f>
        <v>0</v>
      </c>
      <c r="B913" s="26">
        <f>Geotech!G612</f>
        <v>0</v>
      </c>
      <c r="C913" s="44"/>
      <c r="D913" s="55"/>
      <c r="E913" s="45"/>
    </row>
    <row r="914" spans="1:5" ht="12.75">
      <c r="A914" s="56"/>
      <c r="B914" s="57">
        <f>B913+0.33*(B916-B913)</f>
        <v>0</v>
      </c>
      <c r="C914" s="44"/>
      <c r="D914" s="55"/>
      <c r="E914" s="45"/>
    </row>
    <row r="915" spans="1:5" ht="12.75">
      <c r="A915" s="56"/>
      <c r="B915" s="57">
        <f>B913+0.66*(B916-B913)</f>
        <v>0</v>
      </c>
      <c r="C915" s="44"/>
      <c r="D915" s="55"/>
      <c r="E915" s="45"/>
    </row>
    <row r="916" spans="1:5" ht="12.75">
      <c r="A916" s="23">
        <f>Geotech!A614</f>
        <v>0</v>
      </c>
      <c r="B916" s="26">
        <f>Geotech!G614</f>
        <v>0</v>
      </c>
      <c r="C916" s="44"/>
      <c r="D916" s="55"/>
      <c r="E916" s="45"/>
    </row>
    <row r="917" spans="1:5" ht="12.75">
      <c r="A917" s="56"/>
      <c r="B917" s="57">
        <f>B916+0.33*(B919-B916)</f>
        <v>0</v>
      </c>
      <c r="C917" s="44"/>
      <c r="D917" s="55"/>
      <c r="E917" s="45"/>
    </row>
    <row r="918" spans="1:5" ht="12.75">
      <c r="A918" s="56"/>
      <c r="B918" s="57">
        <f>B916+0.66*(B919-B916)</f>
        <v>0</v>
      </c>
      <c r="C918" s="44"/>
      <c r="D918" s="55"/>
      <c r="E918" s="45"/>
    </row>
    <row r="919" spans="1:5" ht="12.75">
      <c r="A919" s="23">
        <f>Geotech!A616</f>
        <v>0</v>
      </c>
      <c r="B919" s="26">
        <f>Geotech!G616</f>
        <v>0</v>
      </c>
      <c r="C919" s="44"/>
      <c r="D919" s="55"/>
      <c r="E919" s="45"/>
    </row>
    <row r="920" spans="1:5" ht="12.75">
      <c r="A920" s="56"/>
      <c r="B920" s="57">
        <f>B919+0.33*(B922-B919)</f>
        <v>0</v>
      </c>
      <c r="C920" s="44"/>
      <c r="D920" s="55"/>
      <c r="E920" s="45"/>
    </row>
    <row r="921" spans="1:5" ht="12.75">
      <c r="A921" s="56"/>
      <c r="B921" s="57">
        <f>B919+0.66*(B922-B919)</f>
        <v>0</v>
      </c>
      <c r="C921" s="44"/>
      <c r="D921" s="55"/>
      <c r="E921" s="45"/>
    </row>
    <row r="922" spans="1:5" ht="12.75">
      <c r="A922" s="23">
        <f>Geotech!A618</f>
        <v>0</v>
      </c>
      <c r="B922" s="26">
        <f>Geotech!G618</f>
        <v>0</v>
      </c>
      <c r="C922" s="44"/>
      <c r="D922" s="55"/>
      <c r="E922" s="45"/>
    </row>
    <row r="923" spans="1:5" ht="12.75">
      <c r="A923" s="56"/>
      <c r="B923" s="57">
        <f>B922+0.33*(B925-B922)</f>
        <v>0</v>
      </c>
      <c r="C923" s="44"/>
      <c r="D923" s="55"/>
      <c r="E923" s="45"/>
    </row>
    <row r="924" spans="1:5" ht="12.75">
      <c r="A924" s="56"/>
      <c r="B924" s="57">
        <f>B922+0.66*(B925-B922)</f>
        <v>0</v>
      </c>
      <c r="C924" s="44"/>
      <c r="D924" s="55"/>
      <c r="E924" s="45"/>
    </row>
    <row r="925" spans="1:5" ht="12.75">
      <c r="A925" s="23">
        <f>Geotech!A620</f>
        <v>0</v>
      </c>
      <c r="B925" s="26">
        <f>Geotech!G620</f>
        <v>0</v>
      </c>
      <c r="C925" s="44"/>
      <c r="D925" s="55"/>
      <c r="E925" s="45"/>
    </row>
    <row r="926" spans="1:5" ht="12.75">
      <c r="A926" s="56"/>
      <c r="B926" s="57">
        <f>B925+0.33*(B928-B925)</f>
        <v>0</v>
      </c>
      <c r="C926" s="44"/>
      <c r="D926" s="55"/>
      <c r="E926" s="45"/>
    </row>
    <row r="927" spans="1:5" ht="12.75">
      <c r="A927" s="56"/>
      <c r="B927" s="57">
        <f>B925+0.66*(B928-B925)</f>
        <v>0</v>
      </c>
      <c r="C927" s="44"/>
      <c r="D927" s="55"/>
      <c r="E927" s="45"/>
    </row>
    <row r="928" spans="1:5" ht="12.75">
      <c r="A928" s="23">
        <f>Geotech!A622</f>
        <v>0</v>
      </c>
      <c r="B928" s="26">
        <f>Geotech!G622</f>
        <v>0</v>
      </c>
      <c r="C928" s="44"/>
      <c r="D928" s="55"/>
      <c r="E928" s="45"/>
    </row>
    <row r="929" spans="1:5" ht="12.75">
      <c r="A929" s="56"/>
      <c r="B929" s="57">
        <f>B928+0.33*(B931-B928)</f>
        <v>0</v>
      </c>
      <c r="C929" s="44"/>
      <c r="D929" s="55"/>
      <c r="E929" s="45"/>
    </row>
    <row r="930" spans="1:5" ht="12.75">
      <c r="A930" s="56"/>
      <c r="B930" s="57">
        <f>B928+0.66*(B931-B928)</f>
        <v>0</v>
      </c>
      <c r="C930" s="44"/>
      <c r="D930" s="55"/>
      <c r="E930" s="45"/>
    </row>
    <row r="931" spans="1:5" ht="12.75">
      <c r="A931" s="23">
        <f>Geotech!A624</f>
        <v>0</v>
      </c>
      <c r="B931" s="26">
        <f>Geotech!G624</f>
        <v>0</v>
      </c>
      <c r="C931" s="44"/>
      <c r="D931" s="55"/>
      <c r="E931" s="45"/>
    </row>
    <row r="932" spans="1:5" ht="12.75">
      <c r="A932" s="56"/>
      <c r="B932" s="57">
        <f>B931+0.33*(B934-B931)</f>
        <v>0</v>
      </c>
      <c r="C932" s="44"/>
      <c r="D932" s="55"/>
      <c r="E932" s="45"/>
    </row>
    <row r="933" spans="1:5" ht="12.75">
      <c r="A933" s="56"/>
      <c r="B933" s="57">
        <f>B931+0.66*(B934-B931)</f>
        <v>0</v>
      </c>
      <c r="C933" s="44"/>
      <c r="D933" s="55"/>
      <c r="E933" s="45"/>
    </row>
    <row r="934" spans="1:5" ht="12.75">
      <c r="A934" s="23">
        <f>Geotech!A626</f>
        <v>0</v>
      </c>
      <c r="B934" s="26">
        <f>Geotech!G626</f>
        <v>0</v>
      </c>
      <c r="C934" s="44"/>
      <c r="D934" s="55"/>
      <c r="E934" s="45"/>
    </row>
    <row r="935" spans="1:5" ht="12.75">
      <c r="A935" s="56"/>
      <c r="B935" s="57">
        <f>B934+0.33*(B937-B934)</f>
        <v>0</v>
      </c>
      <c r="C935" s="44"/>
      <c r="D935" s="55"/>
      <c r="E935" s="45"/>
    </row>
    <row r="936" spans="1:5" ht="12.75">
      <c r="A936" s="56"/>
      <c r="B936" s="57">
        <f>B934+0.66*(B937-B934)</f>
        <v>0</v>
      </c>
      <c r="C936" s="44"/>
      <c r="D936" s="55"/>
      <c r="E936" s="45"/>
    </row>
    <row r="937" spans="1:5" ht="12.75">
      <c r="A937" s="23">
        <f>Geotech!A628</f>
        <v>0</v>
      </c>
      <c r="B937" s="26">
        <f>Geotech!G628</f>
        <v>0</v>
      </c>
      <c r="C937" s="44"/>
      <c r="D937" s="55"/>
      <c r="E937" s="45"/>
    </row>
    <row r="938" spans="1:5" ht="12.75">
      <c r="A938" s="56"/>
      <c r="B938" s="57">
        <f>B937+0.33*(B940-B937)</f>
        <v>0</v>
      </c>
      <c r="C938" s="44"/>
      <c r="D938" s="55"/>
      <c r="E938" s="45"/>
    </row>
    <row r="939" spans="1:5" ht="12.75">
      <c r="A939" s="56"/>
      <c r="B939" s="57">
        <f>B937+0.66*(B940-B937)</f>
        <v>0</v>
      </c>
      <c r="C939" s="44"/>
      <c r="D939" s="55"/>
      <c r="E939" s="45"/>
    </row>
    <row r="940" spans="1:5" ht="12.75">
      <c r="A940" s="23">
        <f>Geotech!A630</f>
        <v>0</v>
      </c>
      <c r="B940" s="26">
        <f>Geotech!G630</f>
        <v>0</v>
      </c>
      <c r="C940" s="44"/>
      <c r="D940" s="55"/>
      <c r="E940" s="45"/>
    </row>
    <row r="941" spans="1:5" ht="12.75">
      <c r="A941" s="56"/>
      <c r="B941" s="57">
        <f>B940+0.33*(B943-B940)</f>
        <v>0</v>
      </c>
      <c r="C941" s="44"/>
      <c r="D941" s="55"/>
      <c r="E941" s="45"/>
    </row>
    <row r="942" spans="1:5" ht="12.75">
      <c r="A942" s="56"/>
      <c r="B942" s="57">
        <f>B940+0.66*(B943-B940)</f>
        <v>0</v>
      </c>
      <c r="C942" s="44"/>
      <c r="D942" s="55"/>
      <c r="E942" s="45"/>
    </row>
    <row r="943" spans="1:5" ht="12.75">
      <c r="A943" s="23">
        <f>Geotech!A632</f>
        <v>0</v>
      </c>
      <c r="B943" s="26">
        <f>Geotech!G632</f>
        <v>0</v>
      </c>
      <c r="C943" s="44"/>
      <c r="D943" s="55"/>
      <c r="E943" s="45"/>
    </row>
    <row r="944" spans="1:5" ht="12.75">
      <c r="A944" s="56"/>
      <c r="B944" s="57">
        <f>B943+0.33*(B946-B943)</f>
        <v>0</v>
      </c>
      <c r="C944" s="44"/>
      <c r="D944" s="55"/>
      <c r="E944" s="45"/>
    </row>
    <row r="945" spans="1:5" ht="12.75">
      <c r="A945" s="56"/>
      <c r="B945" s="57">
        <f>B943+0.66*(B946-B943)</f>
        <v>0</v>
      </c>
      <c r="C945" s="44"/>
      <c r="D945" s="55"/>
      <c r="E945" s="45"/>
    </row>
    <row r="946" spans="1:5" ht="12.75">
      <c r="A946" s="23">
        <f>Geotech!A634</f>
        <v>0</v>
      </c>
      <c r="B946" s="26">
        <f>Geotech!G634</f>
        <v>0</v>
      </c>
      <c r="C946" s="44"/>
      <c r="D946" s="55"/>
      <c r="E946" s="45"/>
    </row>
    <row r="947" spans="1:5" ht="12.75">
      <c r="A947" s="56"/>
      <c r="B947" s="57">
        <f>B946+0.33*(B949-B946)</f>
        <v>0</v>
      </c>
      <c r="C947" s="44"/>
      <c r="D947" s="55"/>
      <c r="E947" s="45"/>
    </row>
    <row r="948" spans="1:5" ht="12.75">
      <c r="A948" s="56"/>
      <c r="B948" s="57">
        <f>B946+0.66*(B949-B946)</f>
        <v>0</v>
      </c>
      <c r="C948" s="44"/>
      <c r="D948" s="55"/>
      <c r="E948" s="45"/>
    </row>
    <row r="949" spans="1:5" ht="12.75">
      <c r="A949" s="23">
        <f>Geotech!A636</f>
        <v>0</v>
      </c>
      <c r="B949" s="26">
        <f>Geotech!G636</f>
        <v>0</v>
      </c>
      <c r="C949" s="44"/>
      <c r="D949" s="55"/>
      <c r="E949" s="45"/>
    </row>
    <row r="950" spans="1:5" ht="12.75">
      <c r="A950" s="56"/>
      <c r="B950" s="57">
        <f>B949+0.33*(B952-B949)</f>
        <v>0</v>
      </c>
      <c r="C950" s="44"/>
      <c r="D950" s="55"/>
      <c r="E950" s="45"/>
    </row>
    <row r="951" spans="1:5" ht="12.75">
      <c r="A951" s="56"/>
      <c r="B951" s="57">
        <f>B949+0.66*(B952-B949)</f>
        <v>0</v>
      </c>
      <c r="C951" s="44"/>
      <c r="D951" s="55"/>
      <c r="E951" s="45"/>
    </row>
    <row r="952" spans="1:5" ht="12.75">
      <c r="A952" s="23">
        <f>Geotech!A638</f>
        <v>0</v>
      </c>
      <c r="B952" s="26">
        <f>Geotech!G638</f>
        <v>0</v>
      </c>
      <c r="C952" s="44"/>
      <c r="D952" s="55"/>
      <c r="E952" s="45"/>
    </row>
    <row r="953" spans="1:5" ht="12.75">
      <c r="A953" s="56"/>
      <c r="B953" s="57">
        <f>B952+0.33*(B955-B952)</f>
        <v>0</v>
      </c>
      <c r="C953" s="44"/>
      <c r="D953" s="55"/>
      <c r="E953" s="45"/>
    </row>
    <row r="954" spans="1:5" ht="12.75">
      <c r="A954" s="56"/>
      <c r="B954" s="57">
        <f>B952+0.66*(B955-B952)</f>
        <v>0</v>
      </c>
      <c r="C954" s="44"/>
      <c r="D954" s="55"/>
      <c r="E954" s="45"/>
    </row>
    <row r="955" spans="1:5" ht="12.75">
      <c r="A955" s="23">
        <f>Geotech!A640</f>
        <v>0</v>
      </c>
      <c r="B955" s="26">
        <f>Geotech!G640</f>
        <v>0</v>
      </c>
      <c r="C955" s="44"/>
      <c r="D955" s="55"/>
      <c r="E955" s="45"/>
    </row>
    <row r="956" spans="1:5" ht="12.75">
      <c r="A956" s="56"/>
      <c r="B956" s="57">
        <f>B955+0.33*(B958-B955)</f>
        <v>0</v>
      </c>
      <c r="C956" s="44"/>
      <c r="D956" s="55"/>
      <c r="E956" s="45"/>
    </row>
    <row r="957" spans="1:5" ht="12.75">
      <c r="A957" s="56"/>
      <c r="B957" s="57">
        <f>B955+0.66*(B958-B955)</f>
        <v>0</v>
      </c>
      <c r="C957" s="44"/>
      <c r="D957" s="55"/>
      <c r="E957" s="45"/>
    </row>
    <row r="958" spans="1:5" ht="12.75">
      <c r="A958" s="23">
        <f>Geotech!A642</f>
        <v>0</v>
      </c>
      <c r="B958" s="26">
        <f>Geotech!G642</f>
        <v>0</v>
      </c>
      <c r="C958" s="44"/>
      <c r="D958" s="55"/>
      <c r="E958" s="45"/>
    </row>
    <row r="959" spans="1:5" ht="12.75">
      <c r="A959" s="56"/>
      <c r="B959" s="57">
        <f>B958+0.33*(B961-B958)</f>
        <v>0</v>
      </c>
      <c r="C959" s="44"/>
      <c r="D959" s="55"/>
      <c r="E959" s="45"/>
    </row>
    <row r="960" spans="1:5" ht="12.75">
      <c r="A960" s="56"/>
      <c r="B960" s="57">
        <f>B958+0.66*(B961-B958)</f>
        <v>0</v>
      </c>
      <c r="C960" s="44"/>
      <c r="D960" s="55"/>
      <c r="E960" s="45"/>
    </row>
    <row r="961" spans="1:5" ht="12.75">
      <c r="A961" s="23">
        <f>Geotech!A644</f>
        <v>0</v>
      </c>
      <c r="B961" s="26">
        <f>Geotech!G644</f>
        <v>0</v>
      </c>
      <c r="C961" s="44"/>
      <c r="D961" s="55"/>
      <c r="E961" s="45"/>
    </row>
    <row r="962" spans="1:5" ht="12.75">
      <c r="A962" s="56"/>
      <c r="B962" s="57">
        <f>B961+0.33*(B964-B961)</f>
        <v>0</v>
      </c>
      <c r="C962" s="44"/>
      <c r="D962" s="55"/>
      <c r="E962" s="45"/>
    </row>
    <row r="963" spans="1:5" ht="12.75">
      <c r="A963" s="56"/>
      <c r="B963" s="57">
        <f>B961+0.66*(B964-B961)</f>
        <v>0</v>
      </c>
      <c r="C963" s="44"/>
      <c r="D963" s="55"/>
      <c r="E963" s="45"/>
    </row>
    <row r="964" spans="1:5" ht="12.75">
      <c r="A964" s="23">
        <f>Geotech!A646</f>
        <v>0</v>
      </c>
      <c r="B964" s="26">
        <f>Geotech!G646</f>
        <v>0</v>
      </c>
      <c r="C964" s="44"/>
      <c r="D964" s="55"/>
      <c r="E964" s="45"/>
    </row>
    <row r="965" spans="1:5" ht="12.75">
      <c r="A965" s="56"/>
      <c r="B965" s="57">
        <f>B964+0.33*(B967-B964)</f>
        <v>0</v>
      </c>
      <c r="C965" s="44"/>
      <c r="D965" s="55"/>
      <c r="E965" s="45"/>
    </row>
    <row r="966" spans="1:5" ht="12.75">
      <c r="A966" s="56"/>
      <c r="B966" s="57">
        <f>B964+0.66*(B967-B964)</f>
        <v>0</v>
      </c>
      <c r="C966" s="44"/>
      <c r="D966" s="55"/>
      <c r="E966" s="45"/>
    </row>
    <row r="967" spans="1:5" ht="12.75">
      <c r="A967" s="23">
        <f>Geotech!A648</f>
        <v>0</v>
      </c>
      <c r="B967" s="26">
        <f>Geotech!G648</f>
        <v>0</v>
      </c>
      <c r="C967" s="44"/>
      <c r="D967" s="55"/>
      <c r="E967" s="45"/>
    </row>
    <row r="968" spans="1:5" ht="12.75">
      <c r="A968" s="56"/>
      <c r="B968" s="57">
        <f>B967+0.33*(B970-B967)</f>
        <v>0</v>
      </c>
      <c r="C968" s="44"/>
      <c r="D968" s="55"/>
      <c r="E968" s="45"/>
    </row>
    <row r="969" spans="1:5" ht="12.75">
      <c r="A969" s="56"/>
      <c r="B969" s="57">
        <f>B967+0.66*(B970-B967)</f>
        <v>0</v>
      </c>
      <c r="C969" s="44"/>
      <c r="D969" s="55"/>
      <c r="E969" s="45"/>
    </row>
    <row r="970" spans="1:5" ht="12.75">
      <c r="A970" s="23">
        <f>Geotech!A650</f>
        <v>0</v>
      </c>
      <c r="B970" s="26">
        <f>Geotech!G650</f>
        <v>0</v>
      </c>
      <c r="C970" s="44"/>
      <c r="D970" s="55"/>
      <c r="E970" s="45"/>
    </row>
    <row r="971" spans="1:5" ht="12.75">
      <c r="A971" s="56"/>
      <c r="B971" s="57">
        <f>B970+0.33*(B973-B970)</f>
        <v>0</v>
      </c>
      <c r="C971" s="44"/>
      <c r="D971" s="55"/>
      <c r="E971" s="45"/>
    </row>
    <row r="972" spans="1:5" ht="12.75">
      <c r="A972" s="56"/>
      <c r="B972" s="57">
        <f>B970+0.66*(B973-B970)</f>
        <v>0</v>
      </c>
      <c r="C972" s="44"/>
      <c r="D972" s="55"/>
      <c r="E972" s="45"/>
    </row>
    <row r="973" spans="1:5" ht="12.75">
      <c r="A973" s="23">
        <f>Geotech!A652</f>
        <v>0</v>
      </c>
      <c r="B973" s="26">
        <f>Geotech!G652</f>
        <v>0</v>
      </c>
      <c r="C973" s="44"/>
      <c r="D973" s="55"/>
      <c r="E973" s="45"/>
    </row>
    <row r="974" spans="1:5" ht="12.75">
      <c r="A974" s="56"/>
      <c r="B974" s="57">
        <f>B973+0.33*(B976-B973)</f>
        <v>0</v>
      </c>
      <c r="C974" s="44"/>
      <c r="D974" s="55"/>
      <c r="E974" s="45"/>
    </row>
    <row r="975" spans="1:5" ht="12.75">
      <c r="A975" s="56"/>
      <c r="B975" s="57">
        <f>B973+0.66*(B976-B973)</f>
        <v>0</v>
      </c>
      <c r="C975" s="44"/>
      <c r="D975" s="55"/>
      <c r="E975" s="45"/>
    </row>
    <row r="976" spans="1:5" ht="12.75">
      <c r="A976" s="23">
        <f>Geotech!A654</f>
        <v>0</v>
      </c>
      <c r="B976" s="26">
        <f>Geotech!G654</f>
        <v>0</v>
      </c>
      <c r="C976" s="44"/>
      <c r="D976" s="55"/>
      <c r="E976" s="45"/>
    </row>
    <row r="977" spans="1:5" ht="12.75">
      <c r="A977" s="56"/>
      <c r="B977" s="57">
        <f>B976+0.33*(B979-B976)</f>
        <v>0</v>
      </c>
      <c r="C977" s="44"/>
      <c r="D977" s="55"/>
      <c r="E977" s="45"/>
    </row>
    <row r="978" spans="1:5" ht="12.75">
      <c r="A978" s="56"/>
      <c r="B978" s="57">
        <f>B976+0.66*(B979-B976)</f>
        <v>0</v>
      </c>
      <c r="C978" s="44"/>
      <c r="D978" s="55"/>
      <c r="E978" s="45"/>
    </row>
    <row r="979" spans="1:5" ht="12.75">
      <c r="A979" s="23">
        <f>Geotech!A656</f>
        <v>0</v>
      </c>
      <c r="B979" s="26">
        <f>Geotech!G656</f>
        <v>0</v>
      </c>
      <c r="C979" s="44"/>
      <c r="D979" s="55"/>
      <c r="E979" s="45"/>
    </row>
    <row r="980" spans="1:5" ht="12.75">
      <c r="A980" s="56"/>
      <c r="B980" s="57">
        <f>B979+0.33*(B982-B979)</f>
        <v>0</v>
      </c>
      <c r="C980" s="44"/>
      <c r="D980" s="55"/>
      <c r="E980" s="45"/>
    </row>
    <row r="981" spans="1:5" ht="12.75">
      <c r="A981" s="56"/>
      <c r="B981" s="57">
        <f>B979+0.66*(B982-B979)</f>
        <v>0</v>
      </c>
      <c r="C981" s="44"/>
      <c r="D981" s="55"/>
      <c r="E981" s="45"/>
    </row>
    <row r="982" spans="1:5" ht="12.75">
      <c r="A982" s="23">
        <f>Geotech!A658</f>
        <v>0</v>
      </c>
      <c r="B982" s="26">
        <f>Geotech!G658</f>
        <v>0</v>
      </c>
      <c r="C982" s="44"/>
      <c r="D982" s="55"/>
      <c r="E982" s="45"/>
    </row>
    <row r="983" spans="1:5" ht="12.75">
      <c r="A983" s="56"/>
      <c r="B983" s="57">
        <f>B982+0.33*(B985-B982)</f>
        <v>0</v>
      </c>
      <c r="C983" s="44"/>
      <c r="D983" s="55"/>
      <c r="E983" s="45"/>
    </row>
    <row r="984" spans="1:5" ht="12.75">
      <c r="A984" s="56"/>
      <c r="B984" s="57">
        <f>B982+0.66*(B985-B982)</f>
        <v>0</v>
      </c>
      <c r="C984" s="44"/>
      <c r="D984" s="55"/>
      <c r="E984" s="45"/>
    </row>
    <row r="985" spans="1:5" ht="12.75">
      <c r="A985" s="23">
        <f>Geotech!A660</f>
        <v>0</v>
      </c>
      <c r="B985" s="26">
        <f>Geotech!G660</f>
        <v>0</v>
      </c>
      <c r="C985" s="44"/>
      <c r="D985" s="55"/>
      <c r="E985" s="45"/>
    </row>
    <row r="986" spans="1:5" ht="12.75">
      <c r="A986" s="56"/>
      <c r="B986" s="57">
        <f>B985+0.33*(B988-B985)</f>
        <v>0</v>
      </c>
      <c r="C986" s="44"/>
      <c r="D986" s="55"/>
      <c r="E986" s="45"/>
    </row>
    <row r="987" spans="1:5" ht="12.75">
      <c r="A987" s="56"/>
      <c r="B987" s="57">
        <f>B985+0.66*(B988-B985)</f>
        <v>0</v>
      </c>
      <c r="C987" s="44"/>
      <c r="D987" s="55"/>
      <c r="E987" s="45"/>
    </row>
    <row r="988" spans="1:5" ht="12.75">
      <c r="A988" s="23">
        <f>Geotech!A662</f>
        <v>0</v>
      </c>
      <c r="B988" s="26">
        <f>Geotech!G662</f>
        <v>0</v>
      </c>
      <c r="C988" s="44"/>
      <c r="D988" s="55"/>
      <c r="E988" s="45"/>
    </row>
    <row r="989" spans="1:5" ht="12.75">
      <c r="A989" s="56"/>
      <c r="B989" s="57">
        <f>B988+0.33*(B991-B988)</f>
        <v>0</v>
      </c>
      <c r="C989" s="44"/>
      <c r="D989" s="55"/>
      <c r="E989" s="45"/>
    </row>
    <row r="990" spans="1:5" ht="12.75">
      <c r="A990" s="56"/>
      <c r="B990" s="57">
        <f>B988+0.66*(B991-B988)</f>
        <v>0</v>
      </c>
      <c r="C990" s="44"/>
      <c r="D990" s="55"/>
      <c r="E990" s="45"/>
    </row>
    <row r="991" spans="1:5" ht="12.75">
      <c r="A991" s="23">
        <f>Geotech!A664</f>
        <v>0</v>
      </c>
      <c r="B991" s="26">
        <f>Geotech!G664</f>
        <v>0</v>
      </c>
      <c r="C991" s="44"/>
      <c r="D991" s="55"/>
      <c r="E991" s="45"/>
    </row>
    <row r="992" spans="1:5" ht="12.75">
      <c r="A992" s="56"/>
      <c r="B992" s="57">
        <f>B991+0.33*(B994-B991)</f>
        <v>0</v>
      </c>
      <c r="C992" s="44"/>
      <c r="D992" s="55"/>
      <c r="E992" s="45"/>
    </row>
    <row r="993" spans="1:5" ht="12.75">
      <c r="A993" s="56"/>
      <c r="B993" s="57">
        <f>B991+0.66*(B994-B991)</f>
        <v>0</v>
      </c>
      <c r="C993" s="44"/>
      <c r="D993" s="55"/>
      <c r="E993" s="45"/>
    </row>
    <row r="994" spans="1:5" ht="12.75">
      <c r="A994" s="23">
        <f>Geotech!A666</f>
        <v>0</v>
      </c>
      <c r="B994" s="26">
        <f>Geotech!G666</f>
        <v>0</v>
      </c>
      <c r="C994" s="44"/>
      <c r="D994" s="55"/>
      <c r="E994" s="45"/>
    </row>
    <row r="995" spans="1:5" ht="12.75">
      <c r="A995" s="56"/>
      <c r="B995" s="57">
        <f>B994+0.33*(B997-B994)</f>
        <v>0</v>
      </c>
      <c r="C995" s="44"/>
      <c r="D995" s="55"/>
      <c r="E995" s="45"/>
    </row>
    <row r="996" spans="1:5" ht="12.75">
      <c r="A996" s="56"/>
      <c r="B996" s="57">
        <f>B994+0.66*(B997-B994)</f>
        <v>0</v>
      </c>
      <c r="C996" s="44"/>
      <c r="D996" s="55"/>
      <c r="E996" s="45"/>
    </row>
    <row r="997" spans="1:5" ht="12.75">
      <c r="A997" s="23">
        <f>Geotech!A668</f>
        <v>0</v>
      </c>
      <c r="B997" s="26">
        <f>Geotech!G668</f>
        <v>0</v>
      </c>
      <c r="C997" s="44"/>
      <c r="D997" s="55"/>
      <c r="E997" s="45"/>
    </row>
    <row r="998" spans="1:5" ht="12.75">
      <c r="A998" s="56"/>
      <c r="B998" s="57">
        <f>B997+0.33*(B1000-B997)</f>
        <v>0</v>
      </c>
      <c r="C998" s="44"/>
      <c r="D998" s="55"/>
      <c r="E998" s="45"/>
    </row>
    <row r="999" spans="1:5" ht="12.75">
      <c r="A999" s="56"/>
      <c r="B999" s="57">
        <f>B997+0.66*(B1000-B997)</f>
        <v>0</v>
      </c>
      <c r="C999" s="44"/>
      <c r="D999" s="55"/>
      <c r="E999" s="45"/>
    </row>
    <row r="1000" spans="1:5" ht="12.75">
      <c r="A1000" s="23">
        <f>Geotech!A670</f>
        <v>0</v>
      </c>
      <c r="B1000" s="26">
        <f>Geotech!G670</f>
        <v>0</v>
      </c>
      <c r="C1000" s="44"/>
      <c r="D1000" s="55"/>
      <c r="E1000" s="45"/>
    </row>
    <row r="1001" spans="1:5" ht="12.75">
      <c r="A1001" s="56"/>
      <c r="B1001" s="57">
        <f>B1000+0.33*(B1003-B1000)</f>
        <v>0</v>
      </c>
      <c r="C1001" s="44"/>
      <c r="D1001" s="55"/>
      <c r="E1001" s="45"/>
    </row>
    <row r="1002" spans="1:5" ht="12.75">
      <c r="A1002" s="56"/>
      <c r="B1002" s="57">
        <f>B1000+0.66*(B1003-B1000)</f>
        <v>0</v>
      </c>
      <c r="C1002" s="44"/>
      <c r="D1002" s="55"/>
      <c r="E1002" s="45"/>
    </row>
    <row r="1003" spans="1:5" ht="12.75">
      <c r="A1003" s="23">
        <f>Geotech!A672</f>
        <v>0</v>
      </c>
      <c r="B1003" s="26">
        <f>Geotech!G672</f>
        <v>0</v>
      </c>
      <c r="C1003" s="44"/>
      <c r="D1003" s="55"/>
      <c r="E1003" s="45"/>
    </row>
    <row r="1004" spans="1:5" ht="12.75">
      <c r="A1004" s="56"/>
      <c r="B1004" s="57">
        <f>B1003+0.33*(B1006-B1003)</f>
        <v>0</v>
      </c>
      <c r="C1004" s="44"/>
      <c r="D1004" s="55"/>
      <c r="E1004" s="45"/>
    </row>
    <row r="1005" spans="1:5" ht="12.75">
      <c r="A1005" s="56"/>
      <c r="B1005" s="57">
        <f>B1003+0.66*(B1006-B1003)</f>
        <v>0</v>
      </c>
      <c r="C1005" s="44"/>
      <c r="D1005" s="55"/>
      <c r="E1005" s="45"/>
    </row>
    <row r="1006" spans="1:5" ht="12.75">
      <c r="A1006" s="23">
        <f>Geotech!A674</f>
        <v>0</v>
      </c>
      <c r="B1006" s="26">
        <f>Geotech!G674</f>
        <v>0</v>
      </c>
      <c r="C1006" s="44"/>
      <c r="D1006" s="55"/>
      <c r="E1006" s="45"/>
    </row>
    <row r="1007" spans="1:5" ht="12.75">
      <c r="A1007" s="56"/>
      <c r="B1007" s="57">
        <f>B1006+0.33*(B1009-B1006)</f>
        <v>0</v>
      </c>
      <c r="C1007" s="44"/>
      <c r="D1007" s="55"/>
      <c r="E1007" s="45"/>
    </row>
    <row r="1008" spans="1:5" ht="12.75">
      <c r="A1008" s="56"/>
      <c r="B1008" s="57">
        <f>B1006+0.66*(B1009-B1006)</f>
        <v>0</v>
      </c>
      <c r="C1008" s="44"/>
      <c r="D1008" s="55"/>
      <c r="E1008" s="45"/>
    </row>
    <row r="1009" spans="1:5" ht="12.75">
      <c r="A1009" s="23">
        <f>Geotech!A676</f>
        <v>0</v>
      </c>
      <c r="B1009" s="26">
        <f>Geotech!G676</f>
        <v>0</v>
      </c>
      <c r="C1009" s="44"/>
      <c r="D1009" s="55"/>
      <c r="E1009" s="45"/>
    </row>
    <row r="1010" spans="1:5" ht="12.75">
      <c r="A1010" s="56"/>
      <c r="B1010" s="57">
        <f>B1009+0.33*(B1012-B1009)</f>
        <v>0</v>
      </c>
      <c r="C1010" s="44"/>
      <c r="D1010" s="55"/>
      <c r="E1010" s="45"/>
    </row>
    <row r="1011" spans="1:5" ht="12.75">
      <c r="A1011" s="56"/>
      <c r="B1011" s="57">
        <f>B1009+0.66*(B1012-B1009)</f>
        <v>0</v>
      </c>
      <c r="C1011" s="44"/>
      <c r="D1011" s="55"/>
      <c r="E1011" s="45"/>
    </row>
    <row r="1012" spans="1:5" ht="12.75">
      <c r="A1012" s="23">
        <f>Geotech!A678</f>
        <v>0</v>
      </c>
      <c r="B1012" s="26">
        <f>Geotech!G678</f>
        <v>0</v>
      </c>
      <c r="C1012" s="44"/>
      <c r="D1012" s="55"/>
      <c r="E1012" s="45"/>
    </row>
    <row r="1013" spans="1:5" ht="12.75">
      <c r="A1013" s="56"/>
      <c r="B1013" s="57">
        <f>B1012+0.33*(B1015-B1012)</f>
        <v>0</v>
      </c>
      <c r="C1013" s="44"/>
      <c r="D1013" s="55"/>
      <c r="E1013" s="45"/>
    </row>
    <row r="1014" spans="1:5" ht="12.75">
      <c r="A1014" s="56"/>
      <c r="B1014" s="57">
        <f>B1012+0.66*(B1015-B1012)</f>
        <v>0</v>
      </c>
      <c r="C1014" s="44"/>
      <c r="D1014" s="55"/>
      <c r="E1014" s="45"/>
    </row>
    <row r="1015" spans="1:5" ht="12.75">
      <c r="A1015" s="23">
        <f>Geotech!A680</f>
        <v>0</v>
      </c>
      <c r="B1015" s="26">
        <f>Geotech!G680</f>
        <v>0</v>
      </c>
      <c r="C1015" s="44"/>
      <c r="D1015" s="55"/>
      <c r="E1015" s="45"/>
    </row>
    <row r="1016" spans="1:5" ht="12.75">
      <c r="A1016" s="56"/>
      <c r="B1016" s="57">
        <f>B1015+0.33*(B1018-B1015)</f>
        <v>0</v>
      </c>
      <c r="C1016" s="44"/>
      <c r="D1016" s="55"/>
      <c r="E1016" s="45"/>
    </row>
    <row r="1017" spans="1:5" ht="12.75">
      <c r="A1017" s="56"/>
      <c r="B1017" s="57">
        <f>B1015+0.66*(B1018-B1015)</f>
        <v>0</v>
      </c>
      <c r="C1017" s="44"/>
      <c r="D1017" s="55"/>
      <c r="E1017" s="45"/>
    </row>
    <row r="1018" spans="1:5" ht="12.75">
      <c r="A1018" s="23">
        <f>Geotech!A682</f>
        <v>0</v>
      </c>
      <c r="B1018" s="26">
        <f>Geotech!G682</f>
        <v>0</v>
      </c>
      <c r="C1018" s="44"/>
      <c r="D1018" s="55"/>
      <c r="E1018" s="45"/>
    </row>
    <row r="1019" spans="1:5" ht="12.75">
      <c r="A1019" s="56"/>
      <c r="B1019" s="57">
        <f>B1018+0.33*(B1021-B1018)</f>
        <v>0</v>
      </c>
      <c r="C1019" s="44"/>
      <c r="D1019" s="55"/>
      <c r="E1019" s="45"/>
    </row>
    <row r="1020" spans="1:5" ht="12.75">
      <c r="A1020" s="56"/>
      <c r="B1020" s="57">
        <f>B1018+0.66*(B1021-B1018)</f>
        <v>0</v>
      </c>
      <c r="C1020" s="44"/>
      <c r="D1020" s="55"/>
      <c r="E1020" s="45"/>
    </row>
    <row r="1021" spans="1:5" ht="12.75">
      <c r="A1021" s="23">
        <f>Geotech!A684</f>
        <v>0</v>
      </c>
      <c r="B1021" s="26">
        <f>Geotech!G684</f>
        <v>0</v>
      </c>
      <c r="C1021" s="44"/>
      <c r="D1021" s="55"/>
      <c r="E1021" s="45"/>
    </row>
    <row r="1022" spans="1:5" ht="12.75">
      <c r="A1022" s="56"/>
      <c r="B1022" s="57">
        <f>B1021+0.33*(B1024-B1021)</f>
        <v>0</v>
      </c>
      <c r="C1022" s="44"/>
      <c r="D1022" s="55"/>
      <c r="E1022" s="45"/>
    </row>
    <row r="1023" spans="1:5" ht="12.75">
      <c r="A1023" s="56"/>
      <c r="B1023" s="57">
        <f>B1021+0.66*(B1024-B1021)</f>
        <v>0</v>
      </c>
      <c r="C1023" s="44"/>
      <c r="D1023" s="55"/>
      <c r="E1023" s="45"/>
    </row>
    <row r="1024" spans="1:5" ht="12.75">
      <c r="A1024" s="23">
        <f>Geotech!A686</f>
        <v>0</v>
      </c>
      <c r="B1024" s="26">
        <f>Geotech!G686</f>
        <v>0</v>
      </c>
      <c r="C1024" s="44"/>
      <c r="D1024" s="55"/>
      <c r="E1024" s="45"/>
    </row>
    <row r="1025" spans="1:5" ht="12.75">
      <c r="A1025" s="56"/>
      <c r="B1025" s="57">
        <f>B1024+0.33*(B1027-B1024)</f>
        <v>0</v>
      </c>
      <c r="C1025" s="44"/>
      <c r="D1025" s="55"/>
      <c r="E1025" s="45"/>
    </row>
    <row r="1026" spans="1:5" ht="12.75">
      <c r="A1026" s="56"/>
      <c r="B1026" s="57">
        <f>B1024+0.66*(B1027-B1024)</f>
        <v>0</v>
      </c>
      <c r="C1026" s="44"/>
      <c r="D1026" s="55"/>
      <c r="E1026" s="45"/>
    </row>
    <row r="1027" spans="1:5" ht="12.75">
      <c r="A1027" s="23">
        <f>Geotech!A688</f>
        <v>0</v>
      </c>
      <c r="B1027" s="26">
        <f>Geotech!G688</f>
        <v>0</v>
      </c>
      <c r="C1027" s="44"/>
      <c r="D1027" s="55"/>
      <c r="E1027" s="45"/>
    </row>
    <row r="1028" spans="1:5" ht="12.75">
      <c r="A1028" s="56"/>
      <c r="B1028" s="57">
        <f>B1027+0.33*(B1030-B1027)</f>
        <v>0</v>
      </c>
      <c r="C1028" s="44"/>
      <c r="D1028" s="55"/>
      <c r="E1028" s="45"/>
    </row>
    <row r="1029" spans="1:5" ht="12.75">
      <c r="A1029" s="56"/>
      <c r="B1029" s="57">
        <f>B1027+0.66*(B1030-B1027)</f>
        <v>0</v>
      </c>
      <c r="C1029" s="44"/>
      <c r="D1029" s="55"/>
      <c r="E1029" s="45"/>
    </row>
    <row r="1030" spans="1:5" ht="12.75">
      <c r="A1030" s="23">
        <f>Geotech!A690</f>
        <v>0</v>
      </c>
      <c r="B1030" s="26">
        <f>Geotech!G690</f>
        <v>0</v>
      </c>
      <c r="C1030" s="44"/>
      <c r="D1030" s="55"/>
      <c r="E1030" s="45"/>
    </row>
    <row r="1031" spans="1:5" ht="12.75">
      <c r="A1031" s="56"/>
      <c r="B1031" s="57">
        <f>B1030+0.33*(B1033-B1030)</f>
        <v>0</v>
      </c>
      <c r="C1031" s="44"/>
      <c r="D1031" s="55"/>
      <c r="E1031" s="45"/>
    </row>
    <row r="1032" spans="1:5" ht="12.75">
      <c r="A1032" s="56"/>
      <c r="B1032" s="57">
        <f>B1030+0.66*(B1033-B1030)</f>
        <v>0</v>
      </c>
      <c r="C1032" s="44"/>
      <c r="D1032" s="55"/>
      <c r="E1032" s="45"/>
    </row>
    <row r="1033" spans="1:5" ht="12.75">
      <c r="A1033" s="23">
        <f>Geotech!A692</f>
        <v>0</v>
      </c>
      <c r="B1033" s="26">
        <f>Geotech!G692</f>
        <v>0</v>
      </c>
      <c r="C1033" s="44"/>
      <c r="D1033" s="55"/>
      <c r="E1033" s="45"/>
    </row>
    <row r="1034" spans="1:5" ht="12.75">
      <c r="A1034" s="56"/>
      <c r="B1034" s="57">
        <f>B1033+0.33*(B1036-B1033)</f>
        <v>0</v>
      </c>
      <c r="C1034" s="44"/>
      <c r="D1034" s="55"/>
      <c r="E1034" s="45"/>
    </row>
    <row r="1035" spans="1:5" ht="12.75">
      <c r="A1035" s="56"/>
      <c r="B1035" s="57">
        <f>B1033+0.66*(B1036-B1033)</f>
        <v>0</v>
      </c>
      <c r="C1035" s="44"/>
      <c r="D1035" s="55"/>
      <c r="E1035" s="45"/>
    </row>
    <row r="1036" spans="1:5" ht="12.75">
      <c r="A1036" s="23">
        <f>Geotech!A694</f>
        <v>0</v>
      </c>
      <c r="B1036" s="26">
        <f>Geotech!G694</f>
        <v>0</v>
      </c>
      <c r="C1036" s="44"/>
      <c r="D1036" s="55"/>
      <c r="E1036" s="45"/>
    </row>
    <row r="1037" spans="1:5" ht="12.75">
      <c r="A1037" s="56"/>
      <c r="B1037" s="57">
        <f>B1036+0.33*(B1039-B1036)</f>
        <v>0</v>
      </c>
      <c r="C1037" s="44"/>
      <c r="D1037" s="55"/>
      <c r="E1037" s="45"/>
    </row>
    <row r="1038" spans="1:5" ht="12.75">
      <c r="A1038" s="56"/>
      <c r="B1038" s="57">
        <f>B1036+0.66*(B1039-B1036)</f>
        <v>0</v>
      </c>
      <c r="C1038" s="44"/>
      <c r="D1038" s="55"/>
      <c r="E1038" s="45"/>
    </row>
    <row r="1039" spans="1:5" ht="12.75">
      <c r="A1039" s="23">
        <f>Geotech!A696</f>
        <v>0</v>
      </c>
      <c r="B1039" s="26">
        <f>Geotech!G696</f>
        <v>0</v>
      </c>
      <c r="C1039" s="44"/>
      <c r="D1039" s="55"/>
      <c r="E1039" s="45"/>
    </row>
    <row r="1040" spans="1:5" ht="12.75">
      <c r="A1040" s="56"/>
      <c r="B1040" s="57">
        <f>B1039+0.33*(B1042-B1039)</f>
        <v>0</v>
      </c>
      <c r="C1040" s="44"/>
      <c r="D1040" s="55"/>
      <c r="E1040" s="45"/>
    </row>
    <row r="1041" spans="1:5" ht="12.75">
      <c r="A1041" s="56"/>
      <c r="B1041" s="57">
        <f>B1039+0.66*(B1042-B1039)</f>
        <v>0</v>
      </c>
      <c r="C1041" s="44"/>
      <c r="D1041" s="55"/>
      <c r="E1041" s="45"/>
    </row>
    <row r="1042" spans="1:5" ht="12.75">
      <c r="A1042" s="23">
        <f>Geotech!A698</f>
        <v>0</v>
      </c>
      <c r="B1042" s="26">
        <f>Geotech!G698</f>
        <v>0</v>
      </c>
      <c r="C1042" s="44"/>
      <c r="D1042" s="55"/>
      <c r="E1042" s="45"/>
    </row>
    <row r="1043" spans="1:5" ht="12.75">
      <c r="A1043" s="56"/>
      <c r="B1043" s="57">
        <f>B1042+0.33*(B1045-B1042)</f>
        <v>0</v>
      </c>
      <c r="C1043" s="44"/>
      <c r="D1043" s="55"/>
      <c r="E1043" s="45"/>
    </row>
    <row r="1044" spans="1:5" ht="12.75">
      <c r="A1044" s="56"/>
      <c r="B1044" s="57">
        <f>B1042+0.66*(B1045-B1042)</f>
        <v>0</v>
      </c>
      <c r="C1044" s="44"/>
      <c r="D1044" s="55"/>
      <c r="E1044" s="45"/>
    </row>
    <row r="1045" spans="1:5" ht="12.75">
      <c r="A1045" s="23">
        <f>Geotech!A700</f>
        <v>0</v>
      </c>
      <c r="B1045" s="26">
        <f>Geotech!G700</f>
        <v>0</v>
      </c>
      <c r="C1045" s="44"/>
      <c r="D1045" s="55"/>
      <c r="E1045" s="45"/>
    </row>
    <row r="1046" spans="1:5" ht="12.75">
      <c r="A1046" s="56"/>
      <c r="B1046" s="57">
        <f>B1045+0.33*(B1048-B1045)</f>
        <v>0</v>
      </c>
      <c r="C1046" s="44"/>
      <c r="D1046" s="55"/>
      <c r="E1046" s="45"/>
    </row>
    <row r="1047" spans="1:5" ht="12.75">
      <c r="A1047" s="56"/>
      <c r="B1047" s="57">
        <f>B1045+0.66*(B1048-B1045)</f>
        <v>0</v>
      </c>
      <c r="C1047" s="44"/>
      <c r="D1047" s="55"/>
      <c r="E1047" s="45"/>
    </row>
    <row r="1048" spans="1:5" ht="12.75">
      <c r="A1048" s="23">
        <f>Geotech!A702</f>
        <v>0</v>
      </c>
      <c r="B1048" s="26">
        <f>Geotech!G702</f>
        <v>0</v>
      </c>
      <c r="C1048" s="44"/>
      <c r="D1048" s="55"/>
      <c r="E1048" s="45"/>
    </row>
    <row r="1049" spans="1:5" ht="12.75">
      <c r="A1049" s="56"/>
      <c r="B1049" s="57">
        <f>B1048+0.33*(B1051-B1048)</f>
        <v>0</v>
      </c>
      <c r="C1049" s="44"/>
      <c r="D1049" s="55"/>
      <c r="E1049" s="45"/>
    </row>
    <row r="1050" spans="1:5" ht="12.75">
      <c r="A1050" s="56"/>
      <c r="B1050" s="57">
        <f>B1048+0.66*(B1051-B1048)</f>
        <v>0</v>
      </c>
      <c r="C1050" s="44"/>
      <c r="D1050" s="55"/>
      <c r="E1050" s="45"/>
    </row>
    <row r="1051" spans="1:5" ht="12.75">
      <c r="A1051" s="23">
        <f>Geotech!A704</f>
        <v>0</v>
      </c>
      <c r="B1051" s="26">
        <f>Geotech!G704</f>
        <v>0</v>
      </c>
      <c r="C1051" s="44"/>
      <c r="D1051" s="55"/>
      <c r="E1051" s="45"/>
    </row>
    <row r="1052" spans="1:5" ht="12.75">
      <c r="A1052" s="56"/>
      <c r="B1052" s="57">
        <f>B1051+0.33*(B1054-B1051)</f>
        <v>0</v>
      </c>
      <c r="C1052" s="44"/>
      <c r="D1052" s="55"/>
      <c r="E1052" s="45"/>
    </row>
    <row r="1053" spans="1:5" ht="12.75">
      <c r="A1053" s="56"/>
      <c r="B1053" s="57">
        <f>B1051+0.66*(B1054-B1051)</f>
        <v>0</v>
      </c>
      <c r="C1053" s="44"/>
      <c r="D1053" s="55"/>
      <c r="E1053" s="45"/>
    </row>
    <row r="1054" spans="1:5" ht="12.75">
      <c r="A1054" s="23">
        <f>Geotech!A706</f>
        <v>0</v>
      </c>
      <c r="B1054" s="26">
        <f>Geotech!G706</f>
        <v>0</v>
      </c>
      <c r="C1054" s="44"/>
      <c r="D1054" s="55"/>
      <c r="E1054" s="45"/>
    </row>
    <row r="1055" spans="1:5" ht="12.75">
      <c r="A1055" s="56"/>
      <c r="B1055" s="57">
        <f>B1054+0.33*(B1057-B1054)</f>
        <v>0</v>
      </c>
      <c r="C1055" s="44"/>
      <c r="D1055" s="55"/>
      <c r="E1055" s="45"/>
    </row>
    <row r="1056" spans="1:5" ht="12.75">
      <c r="A1056" s="56"/>
      <c r="B1056" s="57">
        <f>B1054+0.66*(B1057-B1054)</f>
        <v>0</v>
      </c>
      <c r="C1056" s="44"/>
      <c r="D1056" s="55"/>
      <c r="E1056" s="45"/>
    </row>
    <row r="1057" spans="1:5" ht="12.75">
      <c r="A1057" s="23">
        <f>Geotech!A708</f>
        <v>0</v>
      </c>
      <c r="B1057" s="26">
        <f>Geotech!G708</f>
        <v>0</v>
      </c>
      <c r="C1057" s="44"/>
      <c r="D1057" s="55"/>
      <c r="E1057" s="45"/>
    </row>
    <row r="1058" spans="1:5" ht="12.75">
      <c r="A1058" s="56"/>
      <c r="B1058" s="57">
        <f>B1057+0.33*(B1060-B1057)</f>
        <v>0</v>
      </c>
      <c r="C1058" s="44"/>
      <c r="D1058" s="55"/>
      <c r="E1058" s="45"/>
    </row>
    <row r="1059" spans="1:5" ht="12.75">
      <c r="A1059" s="56"/>
      <c r="B1059" s="57">
        <f>B1057+0.66*(B1060-B1057)</f>
        <v>0</v>
      </c>
      <c r="C1059" s="44"/>
      <c r="D1059" s="55"/>
      <c r="E1059" s="45"/>
    </row>
    <row r="1060" spans="1:5" ht="12.75">
      <c r="A1060" s="23">
        <f>Geotech!A710</f>
        <v>0</v>
      </c>
      <c r="B1060" s="26">
        <f>Geotech!G710</f>
        <v>0</v>
      </c>
      <c r="C1060" s="44"/>
      <c r="D1060" s="55"/>
      <c r="E1060" s="45"/>
    </row>
    <row r="1061" spans="1:5" ht="12.75">
      <c r="A1061" s="56"/>
      <c r="B1061" s="57">
        <f>B1060+0.33*(B1063-B1060)</f>
        <v>0</v>
      </c>
      <c r="C1061" s="44"/>
      <c r="D1061" s="55"/>
      <c r="E1061" s="45"/>
    </row>
    <row r="1062" spans="1:5" ht="12.75">
      <c r="A1062" s="56"/>
      <c r="B1062" s="57">
        <f>B1060+0.66*(B1063-B1060)</f>
        <v>0</v>
      </c>
      <c r="C1062" s="44"/>
      <c r="D1062" s="55"/>
      <c r="E1062" s="45"/>
    </row>
    <row r="1063" spans="1:5" ht="12.75">
      <c r="A1063" s="23">
        <f>Geotech!A712</f>
        <v>0</v>
      </c>
      <c r="B1063" s="26">
        <f>Geotech!G712</f>
        <v>0</v>
      </c>
      <c r="C1063" s="44"/>
      <c r="D1063" s="55"/>
      <c r="E1063" s="45"/>
    </row>
    <row r="1064" spans="1:5" ht="12.75">
      <c r="A1064" s="56"/>
      <c r="B1064" s="57">
        <f>B1063+0.33*(B1066-B1063)</f>
        <v>0</v>
      </c>
      <c r="C1064" s="44"/>
      <c r="D1064" s="55"/>
      <c r="E1064" s="45"/>
    </row>
    <row r="1065" spans="1:5" ht="12.75">
      <c r="A1065" s="56"/>
      <c r="B1065" s="57">
        <f>B1063+0.66*(B1066-B1063)</f>
        <v>0</v>
      </c>
      <c r="C1065" s="44"/>
      <c r="D1065" s="55"/>
      <c r="E1065" s="45"/>
    </row>
    <row r="1066" spans="1:5" ht="12.75">
      <c r="A1066" s="23">
        <f>Geotech!A714</f>
        <v>0</v>
      </c>
      <c r="B1066" s="26">
        <f>Geotech!G714</f>
        <v>0</v>
      </c>
      <c r="C1066" s="44"/>
      <c r="D1066" s="55"/>
      <c r="E1066" s="45"/>
    </row>
    <row r="1067" spans="1:5" ht="12.75">
      <c r="A1067" s="56"/>
      <c r="B1067" s="57">
        <f>B1066+0.33*(B1069-B1066)</f>
        <v>0</v>
      </c>
      <c r="C1067" s="44"/>
      <c r="D1067" s="55"/>
      <c r="E1067" s="45"/>
    </row>
    <row r="1068" spans="1:5" ht="12.75">
      <c r="A1068" s="56"/>
      <c r="B1068" s="57">
        <f>B1066+0.66*(B1069-B1066)</f>
        <v>0</v>
      </c>
      <c r="C1068" s="44"/>
      <c r="D1068" s="55"/>
      <c r="E1068" s="45"/>
    </row>
    <row r="1069" spans="1:5" ht="12.75">
      <c r="A1069" s="23">
        <f>Geotech!A716</f>
        <v>0</v>
      </c>
      <c r="B1069" s="26">
        <f>Geotech!G716</f>
        <v>0</v>
      </c>
      <c r="C1069" s="44"/>
      <c r="D1069" s="55"/>
      <c r="E1069" s="45"/>
    </row>
    <row r="1070" spans="1:5" ht="12.75">
      <c r="A1070" s="56"/>
      <c r="B1070" s="57">
        <f>B1069+0.33*(B1072-B1069)</f>
        <v>0</v>
      </c>
      <c r="C1070" s="44"/>
      <c r="D1070" s="55"/>
      <c r="E1070" s="45"/>
    </row>
    <row r="1071" spans="1:5" ht="12.75">
      <c r="A1071" s="56"/>
      <c r="B1071" s="57">
        <f>B1069+0.66*(B1072-B1069)</f>
        <v>0</v>
      </c>
      <c r="C1071" s="44"/>
      <c r="D1071" s="55"/>
      <c r="E1071" s="45"/>
    </row>
    <row r="1072" spans="1:5" ht="12.75">
      <c r="A1072" s="23">
        <f>Geotech!A718</f>
        <v>0</v>
      </c>
      <c r="B1072" s="26">
        <f>Geotech!G718</f>
        <v>0</v>
      </c>
      <c r="C1072" s="44"/>
      <c r="D1072" s="55"/>
      <c r="E1072" s="45"/>
    </row>
    <row r="1073" spans="1:5" ht="12.75">
      <c r="A1073" s="56"/>
      <c r="B1073" s="57">
        <f>B1072+0.33*(B1075-B1072)</f>
        <v>0</v>
      </c>
      <c r="C1073" s="44"/>
      <c r="D1073" s="55"/>
      <c r="E1073" s="45"/>
    </row>
    <row r="1074" spans="1:5" ht="12.75">
      <c r="A1074" s="56"/>
      <c r="B1074" s="57">
        <f>B1072+0.66*(B1075-B1072)</f>
        <v>0</v>
      </c>
      <c r="C1074" s="44"/>
      <c r="D1074" s="55"/>
      <c r="E1074" s="45"/>
    </row>
    <row r="1075" spans="1:5" ht="12.75">
      <c r="A1075" s="23">
        <f>Geotech!A720</f>
        <v>0</v>
      </c>
      <c r="B1075" s="26">
        <f>Geotech!G720</f>
        <v>0</v>
      </c>
      <c r="C1075" s="44"/>
      <c r="D1075" s="55"/>
      <c r="E1075" s="45"/>
    </row>
    <row r="1076" spans="1:5" ht="12.75">
      <c r="A1076" s="56"/>
      <c r="B1076" s="57">
        <f>B1075+0.33*(B1078-B1075)</f>
        <v>0</v>
      </c>
      <c r="C1076" s="44"/>
      <c r="D1076" s="55"/>
      <c r="E1076" s="45"/>
    </row>
    <row r="1077" spans="1:5" ht="12.75">
      <c r="A1077" s="56"/>
      <c r="B1077" s="57">
        <f>B1075+0.66*(B1078-B1075)</f>
        <v>0</v>
      </c>
      <c r="C1077" s="44"/>
      <c r="D1077" s="55"/>
      <c r="E1077" s="45"/>
    </row>
    <row r="1078" spans="1:5" ht="12.75">
      <c r="A1078" s="23">
        <f>Geotech!A722</f>
        <v>0</v>
      </c>
      <c r="B1078" s="26">
        <f>Geotech!G722</f>
        <v>0</v>
      </c>
      <c r="C1078" s="44"/>
      <c r="D1078" s="55"/>
      <c r="E1078" s="45"/>
    </row>
    <row r="1079" spans="1:5" ht="12.75">
      <c r="A1079" s="56"/>
      <c r="B1079" s="57">
        <f>B1078+0.33*(B1081-B1078)</f>
        <v>0</v>
      </c>
      <c r="C1079" s="44"/>
      <c r="D1079" s="55"/>
      <c r="E1079" s="45"/>
    </row>
    <row r="1080" spans="1:5" ht="12.75">
      <c r="A1080" s="56"/>
      <c r="B1080" s="57">
        <f>B1078+0.66*(B1081-B1078)</f>
        <v>0</v>
      </c>
      <c r="C1080" s="44"/>
      <c r="D1080" s="55"/>
      <c r="E1080" s="45"/>
    </row>
    <row r="1081" spans="1:5" ht="12.75">
      <c r="A1081" s="23">
        <f>Geotech!A724</f>
        <v>0</v>
      </c>
      <c r="B1081" s="26">
        <f>Geotech!G724</f>
        <v>0</v>
      </c>
      <c r="C1081" s="44"/>
      <c r="D1081" s="55"/>
      <c r="E1081" s="45"/>
    </row>
    <row r="1082" spans="1:5" ht="12.75">
      <c r="A1082" s="56"/>
      <c r="B1082" s="57">
        <f>B1081+0.33*(B1084-B1081)</f>
        <v>0</v>
      </c>
      <c r="C1082" s="44"/>
      <c r="D1082" s="55"/>
      <c r="E1082" s="45"/>
    </row>
    <row r="1083" spans="1:5" ht="12.75">
      <c r="A1083" s="56"/>
      <c r="B1083" s="57">
        <f>B1081+0.66*(B1084-B1081)</f>
        <v>0</v>
      </c>
      <c r="C1083" s="44"/>
      <c r="D1083" s="55"/>
      <c r="E1083" s="45"/>
    </row>
    <row r="1084" spans="1:5" ht="12.75">
      <c r="A1084" s="23">
        <f>Geotech!A726</f>
        <v>0</v>
      </c>
      <c r="B1084" s="26">
        <f>Geotech!G726</f>
        <v>0</v>
      </c>
      <c r="C1084" s="44"/>
      <c r="D1084" s="55"/>
      <c r="E1084" s="45"/>
    </row>
    <row r="1085" spans="1:5" ht="12.75">
      <c r="A1085" s="56"/>
      <c r="B1085" s="57">
        <f>B1084+0.33*(B1087-B1084)</f>
        <v>0</v>
      </c>
      <c r="C1085" s="44"/>
      <c r="D1085" s="55"/>
      <c r="E1085" s="45"/>
    </row>
    <row r="1086" spans="1:5" ht="12.75">
      <c r="A1086" s="56"/>
      <c r="B1086" s="57">
        <f>B1084+0.66*(B1087-B1084)</f>
        <v>0</v>
      </c>
      <c r="C1086" s="44"/>
      <c r="D1086" s="55"/>
      <c r="E1086" s="45"/>
    </row>
    <row r="1087" spans="1:5" ht="12.75">
      <c r="A1087" s="23">
        <f>Geotech!A728</f>
        <v>0</v>
      </c>
      <c r="B1087" s="26">
        <f>Geotech!G728</f>
        <v>0</v>
      </c>
      <c r="C1087" s="44"/>
      <c r="D1087" s="55"/>
      <c r="E1087" s="45"/>
    </row>
    <row r="1088" spans="1:5" ht="12.75">
      <c r="A1088" s="56"/>
      <c r="B1088" s="57">
        <f>B1087+0.33*(B1090-B1087)</f>
        <v>0</v>
      </c>
      <c r="C1088" s="44"/>
      <c r="D1088" s="55"/>
      <c r="E1088" s="45"/>
    </row>
    <row r="1089" spans="1:5" ht="12.75">
      <c r="A1089" s="56"/>
      <c r="B1089" s="57">
        <f>B1087+0.66*(B1090-B1087)</f>
        <v>0</v>
      </c>
      <c r="C1089" s="44"/>
      <c r="D1089" s="55"/>
      <c r="E1089" s="45"/>
    </row>
    <row r="1090" spans="1:5" ht="12.75">
      <c r="A1090" s="23">
        <f>Geotech!A730</f>
        <v>0</v>
      </c>
      <c r="B1090" s="26">
        <f>Geotech!G730</f>
        <v>0</v>
      </c>
      <c r="C1090" s="44"/>
      <c r="D1090" s="55"/>
      <c r="E1090" s="45"/>
    </row>
    <row r="1091" spans="1:5" ht="12.75">
      <c r="A1091" s="56"/>
      <c r="B1091" s="57">
        <f>B1090+0.33*(B1093-B1090)</f>
        <v>0</v>
      </c>
      <c r="C1091" s="44"/>
      <c r="D1091" s="55"/>
      <c r="E1091" s="45"/>
    </row>
    <row r="1092" spans="1:5" ht="12.75">
      <c r="A1092" s="56"/>
      <c r="B1092" s="57">
        <f>B1090+0.66*(B1093-B1090)</f>
        <v>0</v>
      </c>
      <c r="C1092" s="44"/>
      <c r="D1092" s="55"/>
      <c r="E1092" s="45"/>
    </row>
    <row r="1093" spans="1:5" ht="12.75">
      <c r="A1093" s="23">
        <f>Geotech!A732</f>
        <v>0</v>
      </c>
      <c r="B1093" s="26">
        <f>Geotech!G732</f>
        <v>0</v>
      </c>
      <c r="C1093" s="44"/>
      <c r="D1093" s="55"/>
      <c r="E1093" s="45"/>
    </row>
    <row r="1094" spans="1:5" ht="12.75">
      <c r="A1094" s="56"/>
      <c r="B1094" s="57">
        <f>B1093+0.33*(B1096-B1093)</f>
        <v>0</v>
      </c>
      <c r="C1094" s="44"/>
      <c r="D1094" s="55"/>
      <c r="E1094" s="45"/>
    </row>
    <row r="1095" spans="1:5" ht="12.75">
      <c r="A1095" s="56"/>
      <c r="B1095" s="57">
        <f>B1093+0.66*(B1096-B1093)</f>
        <v>0</v>
      </c>
      <c r="C1095" s="44"/>
      <c r="D1095" s="55"/>
      <c r="E1095" s="45"/>
    </row>
    <row r="1096" spans="1:5" ht="12.75">
      <c r="A1096" s="23">
        <f>Geotech!A734</f>
        <v>0</v>
      </c>
      <c r="B1096" s="26">
        <f>Geotech!G734</f>
        <v>0</v>
      </c>
      <c r="C1096" s="44"/>
      <c r="D1096" s="55"/>
      <c r="E1096" s="45"/>
    </row>
    <row r="1097" spans="1:5" ht="12.75">
      <c r="A1097" s="56"/>
      <c r="B1097" s="57">
        <f>B1096+0.33*(B1099-B1096)</f>
        <v>0</v>
      </c>
      <c r="C1097" s="44"/>
      <c r="D1097" s="55"/>
      <c r="E1097" s="45"/>
    </row>
    <row r="1098" spans="1:5" ht="12.75">
      <c r="A1098" s="56"/>
      <c r="B1098" s="57">
        <f>B1096+0.66*(B1099-B1096)</f>
        <v>0</v>
      </c>
      <c r="C1098" s="44"/>
      <c r="D1098" s="55"/>
      <c r="E1098" s="45"/>
    </row>
    <row r="1099" spans="1:5" ht="12.75">
      <c r="A1099" s="23">
        <f>Geotech!A736</f>
        <v>0</v>
      </c>
      <c r="B1099" s="26">
        <f>Geotech!G736</f>
        <v>0</v>
      </c>
      <c r="C1099" s="44"/>
      <c r="D1099" s="55"/>
      <c r="E1099" s="45"/>
    </row>
    <row r="1100" spans="1:5" ht="12.75">
      <c r="A1100" s="56"/>
      <c r="B1100" s="57">
        <f>B1099+0.33*(B1102-B1099)</f>
        <v>0</v>
      </c>
      <c r="C1100" s="44"/>
      <c r="D1100" s="55"/>
      <c r="E1100" s="45"/>
    </row>
    <row r="1101" spans="1:5" ht="12.75">
      <c r="A1101" s="56"/>
      <c r="B1101" s="57">
        <f>B1099+0.66*(B1102-B1099)</f>
        <v>0</v>
      </c>
      <c r="C1101" s="44"/>
      <c r="D1101" s="55"/>
      <c r="E1101" s="45"/>
    </row>
    <row r="1102" spans="1:5" ht="12.75">
      <c r="A1102" s="23">
        <f>Geotech!A738</f>
        <v>0</v>
      </c>
      <c r="B1102" s="26">
        <f>Geotech!G738</f>
        <v>0</v>
      </c>
      <c r="C1102" s="44"/>
      <c r="D1102" s="55"/>
      <c r="E1102" s="45"/>
    </row>
    <row r="1103" spans="1:5" ht="12.75">
      <c r="A1103" s="56"/>
      <c r="B1103" s="57">
        <f>B1102+0.33*(B1105-B1102)</f>
        <v>0</v>
      </c>
      <c r="C1103" s="44"/>
      <c r="D1103" s="55"/>
      <c r="E1103" s="45"/>
    </row>
    <row r="1104" spans="1:5" ht="12.75">
      <c r="A1104" s="56"/>
      <c r="B1104" s="57">
        <f>B1102+0.66*(B1105-B1102)</f>
        <v>0</v>
      </c>
      <c r="C1104" s="44"/>
      <c r="D1104" s="55"/>
      <c r="E1104" s="45"/>
    </row>
    <row r="1105" spans="1:5" ht="12.75">
      <c r="A1105" s="23">
        <f>Geotech!A740</f>
        <v>0</v>
      </c>
      <c r="B1105" s="26">
        <f>Geotech!G740</f>
        <v>0</v>
      </c>
      <c r="C1105" s="44"/>
      <c r="D1105" s="55"/>
      <c r="E1105" s="45"/>
    </row>
    <row r="1106" spans="1:5" ht="12.75">
      <c r="A1106" s="56"/>
      <c r="B1106" s="57">
        <f>B1105+0.33*(B1108-B1105)</f>
        <v>0</v>
      </c>
      <c r="C1106" s="44"/>
      <c r="D1106" s="55"/>
      <c r="E1106" s="45"/>
    </row>
    <row r="1107" spans="1:5" ht="12.75">
      <c r="A1107" s="56"/>
      <c r="B1107" s="57">
        <f>B1105+0.66*(B1108-B1105)</f>
        <v>0</v>
      </c>
      <c r="C1107" s="44"/>
      <c r="D1107" s="55"/>
      <c r="E1107" s="45"/>
    </row>
    <row r="1108" spans="1:5" ht="12.75">
      <c r="A1108" s="23">
        <f>Geotech!A742</f>
        <v>0</v>
      </c>
      <c r="B1108" s="26">
        <f>Geotech!G742</f>
        <v>0</v>
      </c>
      <c r="C1108" s="44"/>
      <c r="D1108" s="55"/>
      <c r="E1108" s="45"/>
    </row>
    <row r="1109" spans="1:5" ht="12.75">
      <c r="A1109" s="56"/>
      <c r="B1109" s="57">
        <f>B1108+0.33*(B1111-B1108)</f>
        <v>0</v>
      </c>
      <c r="C1109" s="44"/>
      <c r="D1109" s="55"/>
      <c r="E1109" s="45"/>
    </row>
    <row r="1110" spans="1:5" ht="12.75">
      <c r="A1110" s="56"/>
      <c r="B1110" s="57">
        <f>B1108+0.66*(B1111-B1108)</f>
        <v>0</v>
      </c>
      <c r="C1110" s="44"/>
      <c r="D1110" s="55"/>
      <c r="E1110" s="45"/>
    </row>
    <row r="1111" spans="1:5" ht="12.75">
      <c r="A1111" s="23">
        <f>Geotech!A744</f>
        <v>0</v>
      </c>
      <c r="B1111" s="26">
        <f>Geotech!G744</f>
        <v>0</v>
      </c>
      <c r="C1111" s="44"/>
      <c r="D1111" s="55"/>
      <c r="E1111" s="45"/>
    </row>
    <row r="1112" spans="1:5" ht="12.75">
      <c r="A1112" s="56"/>
      <c r="B1112" s="57">
        <f>B1111+0.33*(B1114-B1111)</f>
        <v>0</v>
      </c>
      <c r="C1112" s="44"/>
      <c r="D1112" s="55"/>
      <c r="E1112" s="45"/>
    </row>
    <row r="1113" spans="1:5" ht="12.75">
      <c r="A1113" s="56"/>
      <c r="B1113" s="57">
        <f>B1111+0.66*(B1114-B1111)</f>
        <v>0</v>
      </c>
      <c r="C1113" s="44"/>
      <c r="D1113" s="55"/>
      <c r="E1113" s="45"/>
    </row>
    <row r="1114" spans="1:5" ht="12.75">
      <c r="A1114" s="23">
        <f>Geotech!A746</f>
        <v>0</v>
      </c>
      <c r="B1114" s="26">
        <f>Geotech!G746</f>
        <v>0</v>
      </c>
      <c r="C1114" s="44"/>
      <c r="D1114" s="55"/>
      <c r="E1114" s="45"/>
    </row>
    <row r="1115" spans="1:5" ht="12.75">
      <c r="A1115" s="56"/>
      <c r="B1115" s="57">
        <f>B1114+0.33*(B1117-B1114)</f>
        <v>0</v>
      </c>
      <c r="C1115" s="44"/>
      <c r="D1115" s="55"/>
      <c r="E1115" s="45"/>
    </row>
    <row r="1116" spans="1:5" ht="12.75">
      <c r="A1116" s="56"/>
      <c r="B1116" s="57">
        <f>B1114+0.66*(B1117-B1114)</f>
        <v>0</v>
      </c>
      <c r="C1116" s="44"/>
      <c r="D1116" s="55"/>
      <c r="E1116" s="45"/>
    </row>
    <row r="1117" spans="1:5" ht="12.75">
      <c r="A1117" s="23">
        <f>Geotech!A748</f>
        <v>0</v>
      </c>
      <c r="B1117" s="26">
        <f>Geotech!G748</f>
        <v>0</v>
      </c>
      <c r="C1117" s="44"/>
      <c r="D1117" s="55"/>
      <c r="E1117" s="45"/>
    </row>
    <row r="1118" spans="1:5" ht="12.75">
      <c r="A1118" s="56"/>
      <c r="B1118" s="57">
        <f>B1117+0.33*(B1120-B1117)</f>
        <v>0</v>
      </c>
      <c r="C1118" s="44"/>
      <c r="D1118" s="55"/>
      <c r="E1118" s="45"/>
    </row>
    <row r="1119" spans="1:5" ht="12.75">
      <c r="A1119" s="56"/>
      <c r="B1119" s="57">
        <f>B1117+0.66*(B1120-B1117)</f>
        <v>0</v>
      </c>
      <c r="C1119" s="44"/>
      <c r="D1119" s="55"/>
      <c r="E1119" s="45"/>
    </row>
    <row r="1120" spans="1:5" ht="12.75">
      <c r="A1120" s="23">
        <f>Geotech!A750</f>
        <v>0</v>
      </c>
      <c r="B1120" s="26">
        <f>Geotech!G750</f>
        <v>0</v>
      </c>
      <c r="C1120" s="44"/>
      <c r="D1120" s="55"/>
      <c r="E1120" s="45"/>
    </row>
    <row r="1121" spans="1:5" ht="12.75">
      <c r="A1121" s="56"/>
      <c r="B1121" s="57">
        <f>B1120+0.33*(B1123-B1120)</f>
        <v>0</v>
      </c>
      <c r="C1121" s="44"/>
      <c r="D1121" s="55"/>
      <c r="E1121" s="45"/>
    </row>
    <row r="1122" spans="1:5" ht="12.75">
      <c r="A1122" s="56"/>
      <c r="B1122" s="57">
        <f>B1120+0.66*(B1123-B1120)</f>
        <v>0</v>
      </c>
      <c r="C1122" s="44"/>
      <c r="D1122" s="55"/>
      <c r="E1122" s="45"/>
    </row>
    <row r="1123" spans="1:5" ht="12.75">
      <c r="A1123" s="23">
        <f>Geotech!A752</f>
        <v>0</v>
      </c>
      <c r="B1123" s="26">
        <f>Geotech!G752</f>
        <v>0</v>
      </c>
      <c r="C1123" s="44"/>
      <c r="D1123" s="55"/>
      <c r="E1123" s="45"/>
    </row>
    <row r="1124" spans="1:5" ht="12.75">
      <c r="A1124" s="56"/>
      <c r="B1124" s="57">
        <f>B1123+0.33*(B1126-B1123)</f>
        <v>0</v>
      </c>
      <c r="C1124" s="44"/>
      <c r="D1124" s="55"/>
      <c r="E1124" s="45"/>
    </row>
    <row r="1125" spans="1:5" ht="12.75">
      <c r="A1125" s="56"/>
      <c r="B1125" s="57">
        <f>B1123+0.66*(B1126-B1123)</f>
        <v>0</v>
      </c>
      <c r="C1125" s="44"/>
      <c r="D1125" s="55"/>
      <c r="E1125" s="45"/>
    </row>
    <row r="1126" spans="1:5" ht="12.75">
      <c r="A1126" s="23">
        <f>Geotech!A754</f>
        <v>0</v>
      </c>
      <c r="B1126" s="26">
        <f>Geotech!G754</f>
        <v>0</v>
      </c>
      <c r="C1126" s="44"/>
      <c r="D1126" s="55"/>
      <c r="E1126" s="45"/>
    </row>
    <row r="1127" spans="1:5" ht="12.75">
      <c r="A1127" s="56"/>
      <c r="B1127" s="57">
        <f>B1126+0.33*(B1129-B1126)</f>
        <v>0</v>
      </c>
      <c r="C1127" s="44"/>
      <c r="D1127" s="55"/>
      <c r="E1127" s="45"/>
    </row>
    <row r="1128" spans="1:5" ht="12.75">
      <c r="A1128" s="56"/>
      <c r="B1128" s="57">
        <f>B1126+0.66*(B1129-B1126)</f>
        <v>0</v>
      </c>
      <c r="C1128" s="44"/>
      <c r="D1128" s="55"/>
      <c r="E1128" s="45"/>
    </row>
    <row r="1129" spans="1:5" ht="12.75">
      <c r="A1129" s="23">
        <f>Geotech!A756</f>
        <v>0</v>
      </c>
      <c r="B1129" s="26">
        <f>Geotech!G756</f>
        <v>0</v>
      </c>
      <c r="C1129" s="44"/>
      <c r="D1129" s="55"/>
      <c r="E1129" s="45"/>
    </row>
    <row r="1130" spans="1:5" ht="12.75">
      <c r="A1130" s="56"/>
      <c r="B1130" s="57">
        <f>B1129+0.33*(B1132-B1129)</f>
        <v>0</v>
      </c>
      <c r="C1130" s="44"/>
      <c r="D1130" s="55"/>
      <c r="E1130" s="45"/>
    </row>
    <row r="1131" spans="1:5" ht="12.75">
      <c r="A1131" s="56"/>
      <c r="B1131" s="57">
        <f>B1129+0.66*(B1132-B1129)</f>
        <v>0</v>
      </c>
      <c r="C1131" s="44"/>
      <c r="D1131" s="55"/>
      <c r="E1131" s="45"/>
    </row>
    <row r="1132" spans="1:5" ht="12.75">
      <c r="A1132" s="23">
        <f>Geotech!A758</f>
        <v>0</v>
      </c>
      <c r="B1132" s="26">
        <f>Geotech!G758</f>
        <v>0</v>
      </c>
      <c r="C1132" s="44"/>
      <c r="D1132" s="55"/>
      <c r="E1132" s="45"/>
    </row>
    <row r="1133" spans="1:5" ht="12.75">
      <c r="A1133" s="56"/>
      <c r="B1133" s="57">
        <f>B1132+0.33*(B1135-B1132)</f>
        <v>0</v>
      </c>
      <c r="C1133" s="44"/>
      <c r="D1133" s="55"/>
      <c r="E1133" s="45"/>
    </row>
    <row r="1134" spans="1:5" ht="12.75">
      <c r="A1134" s="56"/>
      <c r="B1134" s="57">
        <f>B1132+0.66*(B1135-B1132)</f>
        <v>0</v>
      </c>
      <c r="C1134" s="44"/>
      <c r="D1134" s="55"/>
      <c r="E1134" s="45"/>
    </row>
    <row r="1135" spans="1:5" ht="12.75">
      <c r="A1135" s="23">
        <f>Geotech!A760</f>
        <v>0</v>
      </c>
      <c r="B1135" s="26">
        <f>Geotech!G760</f>
        <v>0</v>
      </c>
      <c r="C1135" s="44"/>
      <c r="D1135" s="55"/>
      <c r="E1135" s="45"/>
    </row>
    <row r="1136" spans="1:5" ht="12.75">
      <c r="A1136" s="56"/>
      <c r="B1136" s="57">
        <f>B1135+0.33*(B1138-B1135)</f>
        <v>0</v>
      </c>
      <c r="C1136" s="44"/>
      <c r="D1136" s="55"/>
      <c r="E1136" s="45"/>
    </row>
    <row r="1137" spans="1:5" ht="12.75">
      <c r="A1137" s="56"/>
      <c r="B1137" s="57">
        <f>B1135+0.66*(B1138-B1135)</f>
        <v>0</v>
      </c>
      <c r="C1137" s="44"/>
      <c r="D1137" s="55"/>
      <c r="E1137" s="45"/>
    </row>
    <row r="1138" spans="1:5" ht="12.75">
      <c r="A1138" s="23">
        <f>Geotech!A762</f>
        <v>0</v>
      </c>
      <c r="B1138" s="26">
        <f>Geotech!G762</f>
        <v>0</v>
      </c>
      <c r="C1138" s="44"/>
      <c r="D1138" s="55"/>
      <c r="E1138" s="45"/>
    </row>
    <row r="1139" spans="1:5" ht="12.75">
      <c r="A1139" s="56"/>
      <c r="B1139" s="57">
        <f>B1138+0.33*(B1141-B1138)</f>
        <v>0</v>
      </c>
      <c r="C1139" s="44"/>
      <c r="D1139" s="55"/>
      <c r="E1139" s="45"/>
    </row>
    <row r="1140" spans="1:5" ht="12.75">
      <c r="A1140" s="56"/>
      <c r="B1140" s="57">
        <f>B1138+0.66*(B1141-B1138)</f>
        <v>0</v>
      </c>
      <c r="C1140" s="44"/>
      <c r="D1140" s="55"/>
      <c r="E1140" s="45"/>
    </row>
    <row r="1141" spans="1:5" ht="12.75">
      <c r="A1141" s="23">
        <f>Geotech!A764</f>
        <v>0</v>
      </c>
      <c r="B1141" s="26">
        <f>Geotech!G764</f>
        <v>0</v>
      </c>
      <c r="C1141" s="44"/>
      <c r="D1141" s="55"/>
      <c r="E1141" s="45"/>
    </row>
    <row r="1142" spans="1:5" ht="12.75">
      <c r="A1142" s="56"/>
      <c r="B1142" s="57">
        <f>B1141+0.33*(B1144-B1141)</f>
        <v>0</v>
      </c>
      <c r="C1142" s="44"/>
      <c r="D1142" s="55"/>
      <c r="E1142" s="45"/>
    </row>
    <row r="1143" spans="1:5" ht="12.75">
      <c r="A1143" s="56"/>
      <c r="B1143" s="57">
        <f>B1141+0.66*(B1144-B1141)</f>
        <v>0</v>
      </c>
      <c r="C1143" s="44"/>
      <c r="D1143" s="55"/>
      <c r="E1143" s="45"/>
    </row>
    <row r="1144" spans="1:5" ht="12.75">
      <c r="A1144" s="23">
        <f>Geotech!A766</f>
        <v>0</v>
      </c>
      <c r="B1144" s="26">
        <f>Geotech!G766</f>
        <v>0</v>
      </c>
      <c r="C1144" s="44"/>
      <c r="D1144" s="55"/>
      <c r="E1144" s="45"/>
    </row>
    <row r="1145" spans="1:5" ht="12.75">
      <c r="A1145" s="56"/>
      <c r="B1145" s="57">
        <f>B1144+0.33*(B1147-B1144)</f>
        <v>0</v>
      </c>
      <c r="C1145" s="44"/>
      <c r="D1145" s="55"/>
      <c r="E1145" s="45"/>
    </row>
    <row r="1146" spans="1:5" ht="12.75">
      <c r="A1146" s="56"/>
      <c r="B1146" s="57">
        <f>B1144+0.66*(B1147-B1144)</f>
        <v>0</v>
      </c>
      <c r="C1146" s="44"/>
      <c r="D1146" s="55"/>
      <c r="E1146" s="45"/>
    </row>
    <row r="1147" spans="1:5" ht="12.75">
      <c r="A1147" s="23">
        <f>Geotech!A768</f>
        <v>0</v>
      </c>
      <c r="B1147" s="26">
        <f>Geotech!G768</f>
        <v>0</v>
      </c>
      <c r="C1147" s="44"/>
      <c r="D1147" s="55"/>
      <c r="E1147" s="45"/>
    </row>
    <row r="1148" spans="1:5" ht="12.75">
      <c r="A1148" s="56"/>
      <c r="B1148" s="57">
        <f>B1147+0.33*(B1150-B1147)</f>
        <v>0</v>
      </c>
      <c r="C1148" s="44"/>
      <c r="D1148" s="55"/>
      <c r="E1148" s="45"/>
    </row>
    <row r="1149" spans="1:5" ht="12.75">
      <c r="A1149" s="56"/>
      <c r="B1149" s="57">
        <f>B1147+0.66*(B1150-B1147)</f>
        <v>0</v>
      </c>
      <c r="C1149" s="44"/>
      <c r="D1149" s="55"/>
      <c r="E1149" s="45"/>
    </row>
    <row r="1150" spans="1:5" ht="12.75">
      <c r="A1150" s="23">
        <f>Geotech!A770</f>
        <v>0</v>
      </c>
      <c r="B1150" s="26">
        <f>Geotech!G770</f>
        <v>0</v>
      </c>
      <c r="C1150" s="44"/>
      <c r="D1150" s="55"/>
      <c r="E1150" s="45"/>
    </row>
    <row r="1151" spans="1:5" ht="12.75">
      <c r="A1151" s="56"/>
      <c r="B1151" s="57">
        <f>B1150+0.33*(B1153-B1150)</f>
        <v>0</v>
      </c>
      <c r="C1151" s="44"/>
      <c r="D1151" s="55"/>
      <c r="E1151" s="45"/>
    </row>
    <row r="1152" spans="1:5" ht="12.75">
      <c r="A1152" s="56"/>
      <c r="B1152" s="57">
        <f>B1150+0.66*(B1153-B1150)</f>
        <v>0</v>
      </c>
      <c r="C1152" s="44"/>
      <c r="D1152" s="55"/>
      <c r="E1152" s="45"/>
    </row>
    <row r="1153" spans="1:5" ht="12.75">
      <c r="A1153" s="23">
        <f>Geotech!A772</f>
        <v>0</v>
      </c>
      <c r="B1153" s="26">
        <f>Geotech!G772</f>
        <v>0</v>
      </c>
      <c r="C1153" s="44"/>
      <c r="D1153" s="55"/>
      <c r="E1153" s="45"/>
    </row>
    <row r="1154" spans="1:5" ht="12.75">
      <c r="A1154" s="56"/>
      <c r="B1154" s="57">
        <f>B1153+0.33*(B1156-B1153)</f>
        <v>0</v>
      </c>
      <c r="C1154" s="44"/>
      <c r="D1154" s="55"/>
      <c r="E1154" s="45"/>
    </row>
    <row r="1155" spans="1:5" ht="12.75">
      <c r="A1155" s="56"/>
      <c r="B1155" s="57">
        <f>B1153+0.66*(B1156-B1153)</f>
        <v>0</v>
      </c>
      <c r="C1155" s="44"/>
      <c r="D1155" s="55"/>
      <c r="E1155" s="45"/>
    </row>
    <row r="1156" spans="1:5" ht="12.75">
      <c r="A1156" s="23">
        <f>Geotech!A774</f>
        <v>0</v>
      </c>
      <c r="B1156" s="26">
        <f>Geotech!G774</f>
        <v>0</v>
      </c>
      <c r="C1156" s="44"/>
      <c r="D1156" s="55"/>
      <c r="E1156" s="45"/>
    </row>
    <row r="1157" spans="1:5" ht="12.75">
      <c r="A1157" s="56"/>
      <c r="B1157" s="57">
        <f>B1156+0.33*(B1159-B1156)</f>
        <v>0</v>
      </c>
      <c r="C1157" s="44"/>
      <c r="D1157" s="55"/>
      <c r="E1157" s="45"/>
    </row>
    <row r="1158" spans="1:5" ht="12.75">
      <c r="A1158" s="56"/>
      <c r="B1158" s="57">
        <f>B1156+0.66*(B1159-B1156)</f>
        <v>0</v>
      </c>
      <c r="C1158" s="44"/>
      <c r="D1158" s="55"/>
      <c r="E1158" s="45"/>
    </row>
    <row r="1159" spans="1:5" ht="12.75">
      <c r="A1159" s="23">
        <f>Geotech!A776</f>
        <v>0</v>
      </c>
      <c r="B1159" s="26">
        <f>Geotech!G776</f>
        <v>0</v>
      </c>
      <c r="C1159" s="44"/>
      <c r="D1159" s="55"/>
      <c r="E1159" s="45"/>
    </row>
    <row r="1160" spans="1:5" ht="12.75">
      <c r="A1160" s="56"/>
      <c r="B1160" s="57">
        <f>B1159+0.33*(B1162-B1159)</f>
        <v>0</v>
      </c>
      <c r="C1160" s="44"/>
      <c r="D1160" s="55"/>
      <c r="E1160" s="45"/>
    </row>
    <row r="1161" spans="1:5" ht="12.75">
      <c r="A1161" s="56"/>
      <c r="B1161" s="57">
        <f>B1159+0.66*(B1162-B1159)</f>
        <v>0</v>
      </c>
      <c r="C1161" s="44"/>
      <c r="D1161" s="55"/>
      <c r="E1161" s="45"/>
    </row>
    <row r="1162" spans="1:5" ht="12.75">
      <c r="A1162" s="23">
        <f>Geotech!A778</f>
        <v>0</v>
      </c>
      <c r="B1162" s="26">
        <f>Geotech!G778</f>
        <v>0</v>
      </c>
      <c r="C1162" s="44"/>
      <c r="D1162" s="55"/>
      <c r="E1162" s="45"/>
    </row>
    <row r="1163" spans="1:5" ht="12.75">
      <c r="A1163" s="56"/>
      <c r="B1163" s="57">
        <f>B1162+0.33*(B1165-B1162)</f>
        <v>0</v>
      </c>
      <c r="C1163" s="44"/>
      <c r="D1163" s="55"/>
      <c r="E1163" s="45"/>
    </row>
    <row r="1164" spans="1:5" ht="12.75">
      <c r="A1164" s="56"/>
      <c r="B1164" s="57">
        <f>B1162+0.66*(B1165-B1162)</f>
        <v>0</v>
      </c>
      <c r="C1164" s="44"/>
      <c r="D1164" s="55"/>
      <c r="E1164" s="45"/>
    </row>
    <row r="1165" spans="1:5" ht="12.75">
      <c r="A1165" s="23">
        <f>Geotech!A780</f>
        <v>0</v>
      </c>
      <c r="B1165" s="26">
        <f>Geotech!G780</f>
        <v>0</v>
      </c>
      <c r="C1165" s="44"/>
      <c r="D1165" s="55"/>
      <c r="E1165" s="45"/>
    </row>
    <row r="1166" spans="1:5" ht="12.75">
      <c r="A1166" s="56"/>
      <c r="B1166" s="57">
        <f>B1165+0.33*(B1168-B1165)</f>
        <v>0</v>
      </c>
      <c r="C1166" s="44"/>
      <c r="D1166" s="55"/>
      <c r="E1166" s="45"/>
    </row>
    <row r="1167" spans="1:5" ht="12.75">
      <c r="A1167" s="56"/>
      <c r="B1167" s="57">
        <f>B1165+0.66*(B1168-B1165)</f>
        <v>0</v>
      </c>
      <c r="C1167" s="44"/>
      <c r="D1167" s="55"/>
      <c r="E1167" s="45"/>
    </row>
    <row r="1168" spans="1:5" ht="12.75">
      <c r="A1168" s="23">
        <f>Geotech!A782</f>
        <v>0</v>
      </c>
      <c r="B1168" s="26">
        <f>Geotech!G782</f>
        <v>0</v>
      </c>
      <c r="C1168" s="44"/>
      <c r="D1168" s="55"/>
      <c r="E1168" s="45"/>
    </row>
    <row r="1169" spans="1:5" ht="12.75">
      <c r="A1169" s="56"/>
      <c r="B1169" s="57">
        <f>B1168+0.33*(B1171-B1168)</f>
        <v>0</v>
      </c>
      <c r="C1169" s="44"/>
      <c r="D1169" s="55"/>
      <c r="E1169" s="45"/>
    </row>
    <row r="1170" spans="1:5" ht="12.75">
      <c r="A1170" s="56"/>
      <c r="B1170" s="57">
        <f>B1168+0.66*(B1171-B1168)</f>
        <v>0</v>
      </c>
      <c r="C1170" s="44"/>
      <c r="D1170" s="55"/>
      <c r="E1170" s="45"/>
    </row>
    <row r="1171" spans="1:5" ht="12.75">
      <c r="A1171" s="23">
        <f>Geotech!A784</f>
        <v>0</v>
      </c>
      <c r="B1171" s="26">
        <f>Geotech!G784</f>
        <v>0</v>
      </c>
      <c r="C1171" s="44"/>
      <c r="D1171" s="55"/>
      <c r="E1171" s="45"/>
    </row>
    <row r="1172" spans="1:5" ht="12.75">
      <c r="A1172" s="56"/>
      <c r="B1172" s="57">
        <f>B1171+0.33*(B1174-B1171)</f>
        <v>0</v>
      </c>
      <c r="C1172" s="44"/>
      <c r="D1172" s="55"/>
      <c r="E1172" s="45"/>
    </row>
    <row r="1173" spans="1:5" ht="12.75">
      <c r="A1173" s="56"/>
      <c r="B1173" s="57">
        <f>B1171+0.66*(B1174-B1171)</f>
        <v>0</v>
      </c>
      <c r="C1173" s="44"/>
      <c r="D1173" s="55"/>
      <c r="E1173" s="45"/>
    </row>
    <row r="1174" spans="1:5" ht="12.75">
      <c r="A1174" s="23">
        <f>Geotech!A786</f>
        <v>0</v>
      </c>
      <c r="B1174" s="26">
        <f>Geotech!G786</f>
        <v>0</v>
      </c>
      <c r="C1174" s="44"/>
      <c r="D1174" s="55"/>
      <c r="E1174" s="45"/>
    </row>
    <row r="1175" spans="1:5" ht="12.75">
      <c r="A1175" s="56"/>
      <c r="B1175" s="57">
        <f>B1174+0.33*(B1177-B1174)</f>
        <v>0</v>
      </c>
      <c r="C1175" s="44"/>
      <c r="D1175" s="55"/>
      <c r="E1175" s="45"/>
    </row>
    <row r="1176" spans="1:5" ht="12.75">
      <c r="A1176" s="56"/>
      <c r="B1176" s="57">
        <f>B1174+0.66*(B1177-B1174)</f>
        <v>0</v>
      </c>
      <c r="C1176" s="44"/>
      <c r="D1176" s="55"/>
      <c r="E1176" s="45"/>
    </row>
    <row r="1177" spans="1:5" ht="12.75">
      <c r="A1177" s="23">
        <f>Geotech!A788</f>
        <v>0</v>
      </c>
      <c r="B1177" s="26">
        <f>Geotech!G788</f>
        <v>0</v>
      </c>
      <c r="C1177" s="44"/>
      <c r="D1177" s="55"/>
      <c r="E1177" s="45"/>
    </row>
    <row r="1178" spans="1:5" ht="12.75">
      <c r="A1178" s="56"/>
      <c r="B1178" s="57">
        <f>B1177+0.33*(B1180-B1177)</f>
        <v>0</v>
      </c>
      <c r="C1178" s="44"/>
      <c r="D1178" s="55"/>
      <c r="E1178" s="45"/>
    </row>
    <row r="1179" spans="1:5" ht="12.75">
      <c r="A1179" s="56"/>
      <c r="B1179" s="57">
        <f>B1177+0.66*(B1180-B1177)</f>
        <v>0</v>
      </c>
      <c r="C1179" s="44"/>
      <c r="D1179" s="55"/>
      <c r="E1179" s="45"/>
    </row>
    <row r="1180" spans="1:5" ht="12.75">
      <c r="A1180" s="23">
        <f>Geotech!A790</f>
        <v>0</v>
      </c>
      <c r="B1180" s="26">
        <f>Geotech!G790</f>
        <v>0</v>
      </c>
      <c r="C1180" s="44"/>
      <c r="D1180" s="55"/>
      <c r="E1180" s="45"/>
    </row>
    <row r="1181" spans="1:5" ht="12.75">
      <c r="A1181" s="56"/>
      <c r="B1181" s="57">
        <f>B1180+0.33*(B1183-B1180)</f>
        <v>0</v>
      </c>
      <c r="C1181" s="44"/>
      <c r="D1181" s="55"/>
      <c r="E1181" s="45"/>
    </row>
    <row r="1182" spans="1:5" ht="12.75">
      <c r="A1182" s="56"/>
      <c r="B1182" s="57">
        <f>B1180+0.66*(B1183-B1180)</f>
        <v>0</v>
      </c>
      <c r="C1182" s="44"/>
      <c r="D1182" s="55"/>
      <c r="E1182" s="45"/>
    </row>
    <row r="1183" spans="1:5" ht="12.75">
      <c r="A1183" s="23">
        <f>Geotech!A792</f>
        <v>0</v>
      </c>
      <c r="B1183" s="26">
        <f>Geotech!G792</f>
        <v>0</v>
      </c>
      <c r="C1183" s="44"/>
      <c r="D1183" s="55"/>
      <c r="E1183" s="45"/>
    </row>
    <row r="1184" spans="1:5" ht="12.75">
      <c r="A1184" s="56"/>
      <c r="B1184" s="57">
        <f>B1183+0.33*(B1186-B1183)</f>
        <v>0</v>
      </c>
      <c r="C1184" s="44"/>
      <c r="D1184" s="55"/>
      <c r="E1184" s="45"/>
    </row>
    <row r="1185" spans="1:5" ht="12.75">
      <c r="A1185" s="56"/>
      <c r="B1185" s="57">
        <f>B1183+0.66*(B1186-B1183)</f>
        <v>0</v>
      </c>
      <c r="C1185" s="44"/>
      <c r="D1185" s="55"/>
      <c r="E1185" s="45"/>
    </row>
    <row r="1186" spans="1:5" ht="12.75">
      <c r="A1186" s="23">
        <f>Geotech!A794</f>
        <v>0</v>
      </c>
      <c r="B1186" s="26">
        <f>Geotech!G794</f>
        <v>0</v>
      </c>
      <c r="C1186" s="44"/>
      <c r="D1186" s="55"/>
      <c r="E1186" s="45"/>
    </row>
    <row r="1187" spans="1:5" ht="12.75">
      <c r="A1187" s="56"/>
      <c r="B1187" s="57">
        <f>B1186+0.33*(B1189-B1186)</f>
        <v>0</v>
      </c>
      <c r="C1187" s="44"/>
      <c r="D1187" s="55"/>
      <c r="E1187" s="45"/>
    </row>
    <row r="1188" spans="1:5" ht="12.75">
      <c r="A1188" s="56"/>
      <c r="B1188" s="57">
        <f>B1186+0.66*(B1189-B1186)</f>
        <v>0</v>
      </c>
      <c r="C1188" s="44"/>
      <c r="D1188" s="55"/>
      <c r="E1188" s="45"/>
    </row>
    <row r="1189" spans="1:5" ht="12.75">
      <c r="A1189" s="23">
        <f>Geotech!A796</f>
        <v>0</v>
      </c>
      <c r="B1189" s="26">
        <f>Geotech!G796</f>
        <v>0</v>
      </c>
      <c r="C1189" s="44"/>
      <c r="D1189" s="55"/>
      <c r="E1189" s="45"/>
    </row>
    <row r="1190" spans="1:5" ht="12.75">
      <c r="A1190" s="56"/>
      <c r="B1190" s="57">
        <f>B1189+0.33*(B1192-B1189)</f>
        <v>0</v>
      </c>
      <c r="C1190" s="44"/>
      <c r="D1190" s="55"/>
      <c r="E1190" s="45"/>
    </row>
    <row r="1191" spans="1:5" ht="12.75">
      <c r="A1191" s="56"/>
      <c r="B1191" s="57">
        <f>B1189+0.66*(B1192-B1189)</f>
        <v>0</v>
      </c>
      <c r="C1191" s="44"/>
      <c r="D1191" s="55"/>
      <c r="E1191" s="45"/>
    </row>
    <row r="1192" spans="1:5" ht="12.75">
      <c r="A1192" s="23">
        <f>Geotech!A798</f>
        <v>0</v>
      </c>
      <c r="B1192" s="26">
        <f>Geotech!G798</f>
        <v>0</v>
      </c>
      <c r="C1192" s="44"/>
      <c r="D1192" s="55"/>
      <c r="E1192" s="45"/>
    </row>
    <row r="1193" spans="1:5" ht="12.75">
      <c r="A1193" s="56"/>
      <c r="B1193" s="57">
        <f>B1192+0.33*(B1195-B1192)</f>
        <v>0</v>
      </c>
      <c r="C1193" s="44"/>
      <c r="D1193" s="55"/>
      <c r="E1193" s="45"/>
    </row>
    <row r="1194" spans="1:5" ht="12.75">
      <c r="A1194" s="56"/>
      <c r="B1194" s="57">
        <f>B1192+0.66*(B1195-B1192)</f>
        <v>0</v>
      </c>
      <c r="C1194" s="44"/>
      <c r="D1194" s="55"/>
      <c r="E1194" s="45"/>
    </row>
    <row r="1195" spans="1:5" ht="12.75">
      <c r="A1195" s="23">
        <f>Geotech!A800</f>
        <v>0</v>
      </c>
      <c r="B1195" s="26">
        <f>Geotech!G800</f>
        <v>0</v>
      </c>
      <c r="C1195" s="44"/>
      <c r="D1195" s="55"/>
      <c r="E1195" s="45"/>
    </row>
    <row r="1196" spans="1:5" ht="12.75">
      <c r="A1196" s="56"/>
      <c r="B1196" s="57">
        <f>B1195+0.33*(B1198-B1195)</f>
        <v>0</v>
      </c>
      <c r="C1196" s="44"/>
      <c r="D1196" s="55"/>
      <c r="E1196" s="45"/>
    </row>
    <row r="1197" spans="1:5" ht="12.75">
      <c r="A1197" s="56"/>
      <c r="B1197" s="57">
        <f>B1195+0.66*(B1198-B1195)</f>
        <v>0</v>
      </c>
      <c r="C1197" s="44"/>
      <c r="D1197" s="55"/>
      <c r="E1197" s="45"/>
    </row>
    <row r="1198" spans="1:5" ht="12.75">
      <c r="A1198" s="23">
        <f>Geotech!A802</f>
        <v>0</v>
      </c>
      <c r="B1198" s="26">
        <f>Geotech!G802</f>
        <v>0</v>
      </c>
      <c r="C1198" s="44"/>
      <c r="D1198" s="55"/>
      <c r="E1198" s="45"/>
    </row>
    <row r="1199" spans="1:5" ht="12.75">
      <c r="A1199" s="56"/>
      <c r="B1199" s="57">
        <f>B1198+0.33*(B1201-B1198)</f>
        <v>0</v>
      </c>
      <c r="C1199" s="44"/>
      <c r="D1199" s="55"/>
      <c r="E1199" s="45"/>
    </row>
    <row r="1200" spans="1:5" ht="12.75">
      <c r="A1200" s="56"/>
      <c r="B1200" s="57">
        <f>B1198+0.66*(B1201-B1198)</f>
        <v>0</v>
      </c>
      <c r="C1200" s="44"/>
      <c r="D1200" s="55"/>
      <c r="E1200" s="45"/>
    </row>
    <row r="1201" spans="1:5" ht="12.75">
      <c r="A1201" s="23">
        <f>Geotech!A804</f>
        <v>0</v>
      </c>
      <c r="B1201" s="26">
        <f>Geotech!G804</f>
        <v>0</v>
      </c>
      <c r="C1201" s="44"/>
      <c r="D1201" s="55"/>
      <c r="E1201" s="45"/>
    </row>
    <row r="1202" spans="1:5" ht="12.75">
      <c r="A1202" s="56"/>
      <c r="B1202" s="57">
        <f>B1201+0.33*(B1204-B1201)</f>
        <v>0</v>
      </c>
      <c r="C1202" s="44"/>
      <c r="D1202" s="55"/>
      <c r="E1202" s="45"/>
    </row>
    <row r="1203" spans="1:5" ht="12.75">
      <c r="A1203" s="56"/>
      <c r="B1203" s="57">
        <f>B1201+0.66*(B1204-B1201)</f>
        <v>0</v>
      </c>
      <c r="C1203" s="44"/>
      <c r="D1203" s="55"/>
      <c r="E1203" s="45"/>
    </row>
    <row r="1204" spans="1:5" ht="12.75">
      <c r="A1204" s="23">
        <f>Geotech!A806</f>
        <v>0</v>
      </c>
      <c r="B1204" s="26">
        <f>Geotech!G806</f>
        <v>0</v>
      </c>
      <c r="C1204" s="44"/>
      <c r="D1204" s="55"/>
      <c r="E1204" s="45"/>
    </row>
    <row r="1205" spans="1:5" ht="12.75">
      <c r="A1205" s="56"/>
      <c r="B1205" s="57">
        <f>B1204+0.33*(B1207-B1204)</f>
        <v>0</v>
      </c>
      <c r="C1205" s="44"/>
      <c r="D1205" s="55"/>
      <c r="E1205" s="45"/>
    </row>
    <row r="1206" spans="1:5" ht="12.75">
      <c r="A1206" s="56"/>
      <c r="B1206" s="57">
        <f>B1204+0.66*(B1207-B1204)</f>
        <v>0</v>
      </c>
      <c r="C1206" s="44"/>
      <c r="D1206" s="55"/>
      <c r="E1206" s="45"/>
    </row>
    <row r="1207" spans="1:5" ht="12.75">
      <c r="A1207" s="23">
        <f>Geotech!A808</f>
        <v>0</v>
      </c>
      <c r="B1207" s="26">
        <f>Geotech!G808</f>
        <v>0</v>
      </c>
      <c r="C1207" s="44"/>
      <c r="D1207" s="55"/>
      <c r="E1207" s="45"/>
    </row>
    <row r="1208" spans="1:5" ht="12.75">
      <c r="A1208" s="56"/>
      <c r="B1208" s="57">
        <f>B1207+0.33*(B1210-B1207)</f>
        <v>0</v>
      </c>
      <c r="C1208" s="44"/>
      <c r="D1208" s="55"/>
      <c r="E1208" s="45"/>
    </row>
    <row r="1209" spans="1:5" ht="12.75">
      <c r="A1209" s="56"/>
      <c r="B1209" s="57">
        <f>B1207+0.66*(B1210-B1207)</f>
        <v>0</v>
      </c>
      <c r="C1209" s="44"/>
      <c r="D1209" s="55"/>
      <c r="E1209" s="45"/>
    </row>
    <row r="1210" spans="1:5" ht="12.75">
      <c r="A1210" s="23">
        <f>Geotech!A810</f>
        <v>0</v>
      </c>
      <c r="B1210" s="26">
        <f>Geotech!G810</f>
        <v>0</v>
      </c>
      <c r="C1210" s="44"/>
      <c r="D1210" s="55"/>
      <c r="E1210" s="45"/>
    </row>
    <row r="1211" spans="1:5" ht="12.75">
      <c r="A1211" s="56"/>
      <c r="B1211" s="57">
        <f>B1210+0.33*(B1213-B1210)</f>
        <v>0</v>
      </c>
      <c r="C1211" s="44"/>
      <c r="D1211" s="55"/>
      <c r="E1211" s="45"/>
    </row>
    <row r="1212" spans="1:5" ht="12.75">
      <c r="A1212" s="56"/>
      <c r="B1212" s="57">
        <f>B1210+0.66*(B1213-B1210)</f>
        <v>0</v>
      </c>
      <c r="C1212" s="44"/>
      <c r="D1212" s="55"/>
      <c r="E1212" s="45"/>
    </row>
    <row r="1213" spans="1:5" ht="12.75">
      <c r="A1213" s="23">
        <f>Geotech!A812</f>
        <v>0</v>
      </c>
      <c r="B1213" s="26">
        <f>Geotech!G812</f>
        <v>0</v>
      </c>
      <c r="C1213" s="44"/>
      <c r="D1213" s="55"/>
      <c r="E1213" s="45"/>
    </row>
    <row r="1214" spans="1:5" ht="12.75">
      <c r="A1214" s="56"/>
      <c r="B1214" s="57">
        <f>B1213+0.33*(B1216-B1213)</f>
        <v>0</v>
      </c>
      <c r="C1214" s="44"/>
      <c r="D1214" s="55"/>
      <c r="E1214" s="45"/>
    </row>
    <row r="1215" spans="1:5" ht="12.75">
      <c r="A1215" s="56"/>
      <c r="B1215" s="57">
        <f>B1213+0.66*(B1216-B1213)</f>
        <v>0</v>
      </c>
      <c r="C1215" s="44"/>
      <c r="D1215" s="55"/>
      <c r="E1215" s="45"/>
    </row>
    <row r="1216" spans="1:5" ht="12.75">
      <c r="A1216" s="23">
        <f>Geotech!A814</f>
        <v>0</v>
      </c>
      <c r="B1216" s="26">
        <f>Geotech!G814</f>
        <v>0</v>
      </c>
      <c r="C1216" s="44"/>
      <c r="D1216" s="55"/>
      <c r="E1216" s="45"/>
    </row>
    <row r="1217" spans="1:5" ht="12.75">
      <c r="A1217" s="56"/>
      <c r="B1217" s="57">
        <f>B1216+0.33*(B1219-B1216)</f>
        <v>0</v>
      </c>
      <c r="C1217" s="44"/>
      <c r="D1217" s="55"/>
      <c r="E1217" s="45"/>
    </row>
    <row r="1218" spans="1:5" ht="12.75">
      <c r="A1218" s="56"/>
      <c r="B1218" s="57">
        <f>B1216+0.66*(B1219-B1216)</f>
        <v>0</v>
      </c>
      <c r="C1218" s="44"/>
      <c r="D1218" s="55"/>
      <c r="E1218" s="45"/>
    </row>
    <row r="1219" spans="1:5" ht="12.75">
      <c r="A1219" s="23">
        <f>Geotech!A816</f>
        <v>0</v>
      </c>
      <c r="B1219" s="26">
        <f>Geotech!G816</f>
        <v>0</v>
      </c>
      <c r="C1219" s="44"/>
      <c r="D1219" s="55"/>
      <c r="E1219" s="45"/>
    </row>
    <row r="1220" spans="1:5" ht="12.75">
      <c r="A1220" s="56"/>
      <c r="B1220" s="57">
        <f>B1219+0.33*(B1222-B1219)</f>
        <v>0</v>
      </c>
      <c r="C1220" s="44"/>
      <c r="D1220" s="55"/>
      <c r="E1220" s="45"/>
    </row>
    <row r="1221" spans="1:5" ht="12.75">
      <c r="A1221" s="56"/>
      <c r="B1221" s="57">
        <f>B1219+0.66*(B1222-B1219)</f>
        <v>0</v>
      </c>
      <c r="C1221" s="44"/>
      <c r="D1221" s="55"/>
      <c r="E1221" s="45"/>
    </row>
    <row r="1222" spans="1:5" ht="12.75">
      <c r="A1222" s="23">
        <f>Geotech!A818</f>
        <v>0</v>
      </c>
      <c r="B1222" s="26">
        <f>Geotech!G818</f>
        <v>0</v>
      </c>
      <c r="C1222" s="44"/>
      <c r="D1222" s="55"/>
      <c r="E1222" s="45"/>
    </row>
    <row r="1223" spans="1:5" ht="12.75">
      <c r="A1223" s="56"/>
      <c r="B1223" s="57">
        <f>B1222+0.33*(B1225-B1222)</f>
        <v>0</v>
      </c>
      <c r="C1223" s="44"/>
      <c r="D1223" s="55"/>
      <c r="E1223" s="45"/>
    </row>
    <row r="1224" spans="1:5" ht="12.75">
      <c r="A1224" s="56"/>
      <c r="B1224" s="57">
        <f>B1222+0.66*(B1225-B1222)</f>
        <v>0</v>
      </c>
      <c r="C1224" s="44"/>
      <c r="D1224" s="55"/>
      <c r="E1224" s="45"/>
    </row>
    <row r="1225" spans="1:5" ht="12.75">
      <c r="A1225" s="23">
        <f>Geotech!A820</f>
        <v>0</v>
      </c>
      <c r="B1225" s="26">
        <f>Geotech!G820</f>
        <v>0</v>
      </c>
      <c r="C1225" s="44"/>
      <c r="D1225" s="55"/>
      <c r="E1225" s="45"/>
    </row>
    <row r="1226" spans="1:5" ht="12.75">
      <c r="A1226" s="56"/>
      <c r="B1226" s="57">
        <f>B1225+0.33*(B1228-B1225)</f>
        <v>0</v>
      </c>
      <c r="C1226" s="44"/>
      <c r="D1226" s="55"/>
      <c r="E1226" s="45"/>
    </row>
    <row r="1227" spans="1:5" ht="12.75">
      <c r="A1227" s="56"/>
      <c r="B1227" s="57">
        <f>B1225+0.66*(B1228-B1225)</f>
        <v>0</v>
      </c>
      <c r="C1227" s="44"/>
      <c r="D1227" s="55"/>
      <c r="E1227" s="45"/>
    </row>
    <row r="1228" spans="1:5" ht="12.75">
      <c r="A1228" s="23">
        <f>Geotech!A822</f>
        <v>0</v>
      </c>
      <c r="B1228" s="26">
        <f>Geotech!G822</f>
        <v>0</v>
      </c>
      <c r="C1228" s="44"/>
      <c r="D1228" s="55"/>
      <c r="E1228" s="45"/>
    </row>
    <row r="1229" spans="1:5" ht="12.75">
      <c r="A1229" s="56"/>
      <c r="B1229" s="57">
        <f>B1228+0.33*(B1231-B1228)</f>
        <v>0</v>
      </c>
      <c r="C1229" s="44"/>
      <c r="D1229" s="55"/>
      <c r="E1229" s="45"/>
    </row>
    <row r="1230" spans="1:5" ht="12.75">
      <c r="A1230" s="56"/>
      <c r="B1230" s="57">
        <f>B1228+0.66*(B1231-B1228)</f>
        <v>0</v>
      </c>
      <c r="C1230" s="44"/>
      <c r="D1230" s="55"/>
      <c r="E1230" s="45"/>
    </row>
    <row r="1231" spans="1:5" ht="12.75">
      <c r="A1231" s="23">
        <f>Geotech!A824</f>
        <v>0</v>
      </c>
      <c r="B1231" s="26">
        <f>Geotech!G824</f>
        <v>0</v>
      </c>
      <c r="C1231" s="44"/>
      <c r="D1231" s="55"/>
      <c r="E1231" s="45"/>
    </row>
    <row r="1232" spans="1:5" ht="12.75">
      <c r="A1232" s="56"/>
      <c r="B1232" s="57">
        <f>B1231+0.33*(B1234-B1231)</f>
        <v>0</v>
      </c>
      <c r="C1232" s="44"/>
      <c r="D1232" s="55"/>
      <c r="E1232" s="45"/>
    </row>
    <row r="1233" spans="1:5" ht="12.75">
      <c r="A1233" s="56"/>
      <c r="B1233" s="57">
        <f>B1231+0.66*(B1234-B1231)</f>
        <v>0</v>
      </c>
      <c r="C1233" s="44"/>
      <c r="D1233" s="55"/>
      <c r="E1233" s="45"/>
    </row>
    <row r="1234" spans="1:5" ht="12.75">
      <c r="A1234" s="23">
        <f>Geotech!A826</f>
        <v>0</v>
      </c>
      <c r="B1234" s="26">
        <f>Geotech!G826</f>
        <v>0</v>
      </c>
      <c r="C1234" s="44"/>
      <c r="D1234" s="55"/>
      <c r="E1234" s="45"/>
    </row>
    <row r="1235" spans="1:5" ht="12.75">
      <c r="A1235" s="56"/>
      <c r="B1235" s="57">
        <f>B1234+0.33*(B1237-B1234)</f>
        <v>0</v>
      </c>
      <c r="C1235" s="44"/>
      <c r="D1235" s="55"/>
      <c r="E1235" s="45"/>
    </row>
    <row r="1236" spans="1:5" ht="12.75">
      <c r="A1236" s="56"/>
      <c r="B1236" s="57">
        <f>B1234+0.66*(B1237-B1234)</f>
        <v>0</v>
      </c>
      <c r="C1236" s="44"/>
      <c r="D1236" s="55"/>
      <c r="E1236" s="45"/>
    </row>
    <row r="1237" spans="1:5" ht="12.75">
      <c r="A1237" s="23">
        <f>Geotech!A828</f>
        <v>0</v>
      </c>
      <c r="B1237" s="26">
        <f>Geotech!G828</f>
        <v>0</v>
      </c>
      <c r="C1237" s="44"/>
      <c r="D1237" s="55"/>
      <c r="E1237" s="45"/>
    </row>
    <row r="1238" spans="1:5" ht="12.75">
      <c r="A1238" s="56"/>
      <c r="B1238" s="57">
        <f>B1237+0.33*(B1240-B1237)</f>
        <v>0</v>
      </c>
      <c r="C1238" s="44"/>
      <c r="D1238" s="55"/>
      <c r="E1238" s="45"/>
    </row>
    <row r="1239" spans="1:5" ht="12.75">
      <c r="A1239" s="56"/>
      <c r="B1239" s="57">
        <f>B1237+0.66*(B1240-B1237)</f>
        <v>0</v>
      </c>
      <c r="C1239" s="44"/>
      <c r="D1239" s="55"/>
      <c r="E1239" s="45"/>
    </row>
    <row r="1240" spans="1:5" ht="12.75">
      <c r="A1240" s="23">
        <f>Geotech!A830</f>
        <v>0</v>
      </c>
      <c r="B1240" s="26">
        <f>Geotech!G830</f>
        <v>0</v>
      </c>
      <c r="C1240" s="44"/>
      <c r="D1240" s="55"/>
      <c r="E1240" s="45"/>
    </row>
    <row r="1241" spans="1:5" ht="12.75">
      <c r="A1241" s="56"/>
      <c r="B1241" s="57">
        <f>B1240+0.33*(B1243-B1240)</f>
        <v>0</v>
      </c>
      <c r="C1241" s="44"/>
      <c r="D1241" s="55"/>
      <c r="E1241" s="45"/>
    </row>
    <row r="1242" spans="1:5" ht="12.75">
      <c r="A1242" s="56"/>
      <c r="B1242" s="57">
        <f>B1240+0.66*(B1243-B1240)</f>
        <v>0</v>
      </c>
      <c r="C1242" s="44"/>
      <c r="D1242" s="55"/>
      <c r="E1242" s="45"/>
    </row>
    <row r="1243" spans="1:5" ht="12.75">
      <c r="A1243" s="23">
        <f>Geotech!A832</f>
        <v>0</v>
      </c>
      <c r="B1243" s="26">
        <f>Geotech!G832</f>
        <v>0</v>
      </c>
      <c r="C1243" s="44"/>
      <c r="D1243" s="55"/>
      <c r="E1243" s="45"/>
    </row>
    <row r="1244" spans="1:5" ht="12.75">
      <c r="A1244" s="56"/>
      <c r="B1244" s="57">
        <f>B1243+0.33*(B1246-B1243)</f>
        <v>0</v>
      </c>
      <c r="C1244" s="44"/>
      <c r="D1244" s="55"/>
      <c r="E1244" s="45"/>
    </row>
    <row r="1245" spans="1:5" ht="12.75">
      <c r="A1245" s="56"/>
      <c r="B1245" s="57">
        <f>B1243+0.66*(B1246-B1243)</f>
        <v>0</v>
      </c>
      <c r="C1245" s="44"/>
      <c r="D1245" s="55"/>
      <c r="E1245" s="45"/>
    </row>
    <row r="1246" spans="1:5" ht="12.75">
      <c r="A1246" s="23">
        <f>Geotech!A834</f>
        <v>0</v>
      </c>
      <c r="B1246" s="26">
        <f>Geotech!G834</f>
        <v>0</v>
      </c>
      <c r="C1246" s="44"/>
      <c r="D1246" s="55"/>
      <c r="E1246" s="45"/>
    </row>
    <row r="1247" spans="1:5" ht="12.75">
      <c r="A1247" s="56"/>
      <c r="B1247" s="57">
        <f>B1246+0.33*(B1249-B1246)</f>
        <v>0</v>
      </c>
      <c r="C1247" s="44"/>
      <c r="D1247" s="55"/>
      <c r="E1247" s="45"/>
    </row>
    <row r="1248" spans="1:5" ht="12.75">
      <c r="A1248" s="56"/>
      <c r="B1248" s="57">
        <f>B1246+0.66*(B1249-B1246)</f>
        <v>0</v>
      </c>
      <c r="C1248" s="44"/>
      <c r="D1248" s="55"/>
      <c r="E1248" s="45"/>
    </row>
    <row r="1249" spans="1:5" ht="12.75">
      <c r="A1249" s="23">
        <f>Geotech!A836</f>
        <v>0</v>
      </c>
      <c r="B1249" s="26">
        <f>Geotech!G836</f>
        <v>0</v>
      </c>
      <c r="C1249" s="44"/>
      <c r="D1249" s="55"/>
      <c r="E1249" s="45"/>
    </row>
    <row r="1250" spans="1:5" ht="12.75">
      <c r="A1250" s="56"/>
      <c r="B1250" s="57">
        <f>B1249+0.33*(B1252-B1249)</f>
        <v>0</v>
      </c>
      <c r="C1250" s="44"/>
      <c r="D1250" s="55"/>
      <c r="E1250" s="45"/>
    </row>
    <row r="1251" spans="1:5" ht="12.75">
      <c r="A1251" s="56"/>
      <c r="B1251" s="57">
        <f>B1249+0.66*(B1252-B1249)</f>
        <v>0</v>
      </c>
      <c r="C1251" s="44"/>
      <c r="D1251" s="55"/>
      <c r="E1251" s="45"/>
    </row>
    <row r="1252" spans="1:5" ht="12.75">
      <c r="A1252" s="23">
        <f>Geotech!A838</f>
        <v>0</v>
      </c>
      <c r="B1252" s="26">
        <f>Geotech!G838</f>
        <v>0</v>
      </c>
      <c r="C1252" s="44"/>
      <c r="D1252" s="55"/>
      <c r="E1252" s="45"/>
    </row>
    <row r="1253" spans="1:5" ht="12.75">
      <c r="A1253" s="56"/>
      <c r="B1253" s="57">
        <f>B1252+0.33*(B1255-B1252)</f>
        <v>0</v>
      </c>
      <c r="C1253" s="44"/>
      <c r="D1253" s="55"/>
      <c r="E1253" s="45"/>
    </row>
    <row r="1254" spans="1:5" ht="12.75">
      <c r="A1254" s="56"/>
      <c r="B1254" s="57">
        <f>B1252+0.66*(B1255-B1252)</f>
        <v>0</v>
      </c>
      <c r="C1254" s="44"/>
      <c r="D1254" s="55"/>
      <c r="E1254" s="45"/>
    </row>
    <row r="1255" spans="1:5" ht="12.75">
      <c r="A1255" s="23">
        <f>Geotech!A840</f>
        <v>0</v>
      </c>
      <c r="B1255" s="26">
        <f>Geotech!G840</f>
        <v>0</v>
      </c>
      <c r="C1255" s="44"/>
      <c r="D1255" s="55"/>
      <c r="E1255" s="45"/>
    </row>
    <row r="1256" spans="1:5" ht="12.75">
      <c r="A1256" s="56"/>
      <c r="B1256" s="57">
        <f>B1255+0.33*(B1258-B1255)</f>
        <v>0</v>
      </c>
      <c r="C1256" s="44"/>
      <c r="D1256" s="55"/>
      <c r="E1256" s="45"/>
    </row>
    <row r="1257" spans="1:5" ht="12.75">
      <c r="A1257" s="56"/>
      <c r="B1257" s="57">
        <f>B1255+0.66*(B1258-B1255)</f>
        <v>0</v>
      </c>
      <c r="C1257" s="44"/>
      <c r="D1257" s="55"/>
      <c r="E1257" s="45"/>
    </row>
    <row r="1258" spans="1:5" ht="12.75">
      <c r="A1258" s="23">
        <f>Geotech!A842</f>
        <v>0</v>
      </c>
      <c r="B1258" s="26">
        <f>Geotech!G842</f>
        <v>0</v>
      </c>
      <c r="C1258" s="44"/>
      <c r="D1258" s="55"/>
      <c r="E1258" s="45"/>
    </row>
    <row r="1259" spans="1:5" ht="12.75">
      <c r="A1259" s="56"/>
      <c r="B1259" s="57">
        <f>B1258+0.33*(B1261-B1258)</f>
        <v>0</v>
      </c>
      <c r="C1259" s="44"/>
      <c r="D1259" s="55"/>
      <c r="E1259" s="45"/>
    </row>
    <row r="1260" spans="1:5" ht="12.75">
      <c r="A1260" s="56"/>
      <c r="B1260" s="57">
        <f>B1258+0.66*(B1261-B1258)</f>
        <v>0</v>
      </c>
      <c r="C1260" s="44"/>
      <c r="D1260" s="55"/>
      <c r="E1260" s="45"/>
    </row>
    <row r="1261" spans="1:5" ht="12.75">
      <c r="A1261" s="23">
        <f>Geotech!A844</f>
        <v>0</v>
      </c>
      <c r="B1261" s="26">
        <f>Geotech!G844</f>
        <v>0</v>
      </c>
      <c r="C1261" s="44"/>
      <c r="D1261" s="55"/>
      <c r="E1261" s="45"/>
    </row>
    <row r="1262" spans="1:5" ht="12.75">
      <c r="A1262" s="56"/>
      <c r="B1262" s="57">
        <f>B1261+0.33*(B1264-B1261)</f>
        <v>0</v>
      </c>
      <c r="C1262" s="44"/>
      <c r="D1262" s="55"/>
      <c r="E1262" s="45"/>
    </row>
    <row r="1263" spans="1:5" ht="12.75">
      <c r="A1263" s="56"/>
      <c r="B1263" s="57">
        <f>B1261+0.66*(B1264-B1261)</f>
        <v>0</v>
      </c>
      <c r="C1263" s="44"/>
      <c r="D1263" s="55"/>
      <c r="E1263" s="45"/>
    </row>
    <row r="1264" spans="1:5" ht="12.75">
      <c r="A1264" s="23">
        <f>Geotech!A846</f>
        <v>0</v>
      </c>
      <c r="B1264" s="26">
        <f>Geotech!G846</f>
        <v>0</v>
      </c>
      <c r="C1264" s="44"/>
      <c r="D1264" s="55"/>
      <c r="E1264" s="45"/>
    </row>
    <row r="1265" spans="1:5" ht="12.75">
      <c r="A1265" s="56"/>
      <c r="B1265" s="57">
        <f>B1264+0.33*(B1267-B1264)</f>
        <v>0</v>
      </c>
      <c r="C1265" s="44"/>
      <c r="D1265" s="55"/>
      <c r="E1265" s="45"/>
    </row>
    <row r="1266" spans="1:5" ht="12.75">
      <c r="A1266" s="56"/>
      <c r="B1266" s="57">
        <f>B1264+0.66*(B1267-B1264)</f>
        <v>0</v>
      </c>
      <c r="C1266" s="44"/>
      <c r="D1266" s="55"/>
      <c r="E1266" s="45"/>
    </row>
    <row r="1267" spans="1:5" ht="12.75">
      <c r="A1267" s="23">
        <f>Geotech!A848</f>
        <v>0</v>
      </c>
      <c r="B1267" s="26">
        <f>Geotech!G848</f>
        <v>0</v>
      </c>
      <c r="C1267" s="44"/>
      <c r="D1267" s="55"/>
      <c r="E1267" s="45"/>
    </row>
    <row r="1268" spans="1:5" ht="12.75">
      <c r="A1268" s="56"/>
      <c r="B1268" s="57">
        <f>B1267+0.33*(B1270-B1267)</f>
        <v>0</v>
      </c>
      <c r="C1268" s="44"/>
      <c r="D1268" s="55"/>
      <c r="E1268" s="45"/>
    </row>
    <row r="1269" spans="1:5" ht="12.75">
      <c r="A1269" s="56"/>
      <c r="B1269" s="57">
        <f>B1267+0.66*(B1270-B1267)</f>
        <v>0</v>
      </c>
      <c r="C1269" s="44"/>
      <c r="D1269" s="55"/>
      <c r="E1269" s="45"/>
    </row>
    <row r="1270" spans="1:5" ht="12.75">
      <c r="A1270" s="23">
        <f>Geotech!A850</f>
        <v>0</v>
      </c>
      <c r="B1270" s="26">
        <f>Geotech!G850</f>
        <v>0</v>
      </c>
      <c r="C1270" s="44"/>
      <c r="D1270" s="55"/>
      <c r="E1270" s="45"/>
    </row>
    <row r="1271" spans="1:5" ht="12.75">
      <c r="A1271" s="56"/>
      <c r="B1271" s="57">
        <f>B1270+0.33*(B1273-B1270)</f>
        <v>0</v>
      </c>
      <c r="C1271" s="44"/>
      <c r="D1271" s="55"/>
      <c r="E1271" s="45"/>
    </row>
    <row r="1272" spans="1:5" ht="12.75">
      <c r="A1272" s="56"/>
      <c r="B1272" s="57">
        <f>B1270+0.66*(B1273-B1270)</f>
        <v>0</v>
      </c>
      <c r="C1272" s="44"/>
      <c r="D1272" s="55"/>
      <c r="E1272" s="45"/>
    </row>
    <row r="1273" spans="1:5" ht="12.75">
      <c r="A1273" s="23">
        <f>Geotech!A852</f>
        <v>0</v>
      </c>
      <c r="B1273" s="26">
        <f>Geotech!G852</f>
        <v>0</v>
      </c>
      <c r="C1273" s="44"/>
      <c r="D1273" s="55"/>
      <c r="E1273" s="45"/>
    </row>
    <row r="1274" spans="1:5" ht="12.75">
      <c r="A1274" s="56"/>
      <c r="B1274" s="57">
        <f>B1273+0.33*(B1276-B1273)</f>
        <v>0</v>
      </c>
      <c r="C1274" s="44"/>
      <c r="D1274" s="55"/>
      <c r="E1274" s="45"/>
    </row>
    <row r="1275" spans="1:5" ht="12.75">
      <c r="A1275" s="56"/>
      <c r="B1275" s="57">
        <f>B1273+0.66*(B1276-B1273)</f>
        <v>0</v>
      </c>
      <c r="C1275" s="44"/>
      <c r="D1275" s="55"/>
      <c r="E1275" s="45"/>
    </row>
    <row r="1276" spans="1:5" ht="12.75">
      <c r="A1276" s="23">
        <f>Geotech!A854</f>
        <v>0</v>
      </c>
      <c r="B1276" s="26">
        <f>Geotech!G854</f>
        <v>0</v>
      </c>
      <c r="C1276" s="44"/>
      <c r="D1276" s="55"/>
      <c r="E1276" s="45"/>
    </row>
    <row r="1277" spans="1:5" ht="12.75">
      <c r="A1277" s="56"/>
      <c r="B1277" s="57">
        <f>B1276+0.33*(B1279-B1276)</f>
        <v>0</v>
      </c>
      <c r="C1277" s="44"/>
      <c r="D1277" s="55"/>
      <c r="E1277" s="45"/>
    </row>
    <row r="1278" spans="1:5" ht="12.75">
      <c r="A1278" s="56"/>
      <c r="B1278" s="57">
        <f>B1276+0.66*(B1279-B1276)</f>
        <v>0</v>
      </c>
      <c r="C1278" s="44"/>
      <c r="D1278" s="55"/>
      <c r="E1278" s="45"/>
    </row>
    <row r="1279" spans="1:5" ht="12.75">
      <c r="A1279" s="23">
        <f>Geotech!A856</f>
        <v>0</v>
      </c>
      <c r="B1279" s="26">
        <f>Geotech!G856</f>
        <v>0</v>
      </c>
      <c r="C1279" s="44"/>
      <c r="D1279" s="55"/>
      <c r="E1279" s="45"/>
    </row>
    <row r="1280" spans="1:5" ht="12.75">
      <c r="A1280" s="56"/>
      <c r="B1280" s="57">
        <f>B1279+0.33*(B1282-B1279)</f>
        <v>0</v>
      </c>
      <c r="C1280" s="44"/>
      <c r="D1280" s="55"/>
      <c r="E1280" s="45"/>
    </row>
    <row r="1281" spans="1:5" ht="12.75">
      <c r="A1281" s="56"/>
      <c r="B1281" s="57">
        <f>B1279+0.66*(B1282-B1279)</f>
        <v>0</v>
      </c>
      <c r="C1281" s="44"/>
      <c r="D1281" s="55"/>
      <c r="E1281" s="45"/>
    </row>
    <row r="1282" spans="1:5" ht="12.75">
      <c r="A1282" s="23">
        <f>Geotech!A858</f>
        <v>0</v>
      </c>
      <c r="B1282" s="26">
        <f>Geotech!G858</f>
        <v>0</v>
      </c>
      <c r="C1282" s="44"/>
      <c r="D1282" s="55"/>
      <c r="E1282" s="45"/>
    </row>
    <row r="1283" spans="1:5" ht="12.75">
      <c r="A1283" s="56"/>
      <c r="B1283" s="57">
        <f>B1282+0.33*(B1285-B1282)</f>
        <v>0</v>
      </c>
      <c r="C1283" s="44"/>
      <c r="D1283" s="55"/>
      <c r="E1283" s="45"/>
    </row>
    <row r="1284" spans="1:5" ht="12.75">
      <c r="A1284" s="56"/>
      <c r="B1284" s="57">
        <f>B1282+0.66*(B1285-B1282)</f>
        <v>0</v>
      </c>
      <c r="C1284" s="44"/>
      <c r="D1284" s="55"/>
      <c r="E1284" s="45"/>
    </row>
    <row r="1285" spans="1:5" ht="12.75">
      <c r="A1285" s="23">
        <f>Geotech!A860</f>
        <v>0</v>
      </c>
      <c r="B1285" s="26">
        <f>Geotech!G860</f>
        <v>0</v>
      </c>
      <c r="C1285" s="44"/>
      <c r="D1285" s="55"/>
      <c r="E1285" s="45"/>
    </row>
    <row r="1286" spans="1:5" ht="12.75">
      <c r="A1286" s="56"/>
      <c r="B1286" s="57">
        <f>B1285+0.33*(B1288-B1285)</f>
        <v>0</v>
      </c>
      <c r="C1286" s="44"/>
      <c r="D1286" s="55"/>
      <c r="E1286" s="45"/>
    </row>
    <row r="1287" spans="1:5" ht="12.75">
      <c r="A1287" s="56"/>
      <c r="B1287" s="57">
        <f>B1285+0.66*(B1288-B1285)</f>
        <v>0</v>
      </c>
      <c r="C1287" s="44"/>
      <c r="D1287" s="55"/>
      <c r="E1287" s="45"/>
    </row>
    <row r="1288" spans="1:5" ht="12.75">
      <c r="A1288" s="23">
        <f>Geotech!A862</f>
        <v>0</v>
      </c>
      <c r="B1288" s="26">
        <f>Geotech!G862</f>
        <v>0</v>
      </c>
      <c r="C1288" s="44"/>
      <c r="D1288" s="55"/>
      <c r="E1288" s="45"/>
    </row>
    <row r="1289" spans="1:5" ht="12.75">
      <c r="A1289" s="56"/>
      <c r="B1289" s="57">
        <f>B1288+0.33*(B1291-B1288)</f>
        <v>0</v>
      </c>
      <c r="C1289" s="44"/>
      <c r="D1289" s="55"/>
      <c r="E1289" s="45"/>
    </row>
    <row r="1290" spans="1:5" ht="12.75">
      <c r="A1290" s="56"/>
      <c r="B1290" s="57">
        <f>B1288+0.66*(B1291-B1288)</f>
        <v>0</v>
      </c>
      <c r="C1290" s="44"/>
      <c r="D1290" s="55"/>
      <c r="E1290" s="45"/>
    </row>
    <row r="1291" spans="1:5" ht="12.75">
      <c r="A1291" s="23">
        <f>Geotech!A864</f>
        <v>0</v>
      </c>
      <c r="B1291" s="26">
        <f>Geotech!G864</f>
        <v>0</v>
      </c>
      <c r="C1291" s="44"/>
      <c r="D1291" s="55"/>
      <c r="E1291" s="45"/>
    </row>
    <row r="1292" spans="1:5" ht="12.75">
      <c r="A1292" s="56"/>
      <c r="B1292" s="57">
        <f>B1291+0.33*(B1294-B1291)</f>
        <v>0</v>
      </c>
      <c r="C1292" s="44"/>
      <c r="D1292" s="55"/>
      <c r="E1292" s="45"/>
    </row>
    <row r="1293" spans="1:5" ht="12.75">
      <c r="A1293" s="56"/>
      <c r="B1293" s="57">
        <f>B1291+0.66*(B1294-B1291)</f>
        <v>0</v>
      </c>
      <c r="C1293" s="44"/>
      <c r="D1293" s="55"/>
      <c r="E1293" s="45"/>
    </row>
    <row r="1294" spans="1:5" ht="12.75">
      <c r="A1294" s="23">
        <f>Geotech!A866</f>
        <v>0</v>
      </c>
      <c r="B1294" s="26">
        <f>Geotech!G866</f>
        <v>0</v>
      </c>
      <c r="C1294" s="44"/>
      <c r="D1294" s="55"/>
      <c r="E1294" s="45"/>
    </row>
    <row r="1295" spans="1:5" ht="12.75">
      <c r="A1295" s="56"/>
      <c r="B1295" s="57">
        <f>B1294+0.33*(B1297-B1294)</f>
        <v>0</v>
      </c>
      <c r="C1295" s="44"/>
      <c r="D1295" s="55"/>
      <c r="E1295" s="45"/>
    </row>
    <row r="1296" spans="1:5" ht="12.75">
      <c r="A1296" s="56"/>
      <c r="B1296" s="57">
        <f>B1294+0.66*(B1297-B1294)</f>
        <v>0</v>
      </c>
      <c r="C1296" s="44"/>
      <c r="D1296" s="55"/>
      <c r="E1296" s="45"/>
    </row>
    <row r="1297" spans="1:5" ht="12.75">
      <c r="A1297" s="23">
        <f>Geotech!A868</f>
        <v>0</v>
      </c>
      <c r="B1297" s="26">
        <f>Geotech!G868</f>
        <v>0</v>
      </c>
      <c r="C1297" s="44"/>
      <c r="D1297" s="55"/>
      <c r="E1297" s="45"/>
    </row>
    <row r="1298" spans="1:5" ht="12.75">
      <c r="A1298" s="56"/>
      <c r="B1298" s="57">
        <f>B1297+0.33*(B1300-B1297)</f>
        <v>0</v>
      </c>
      <c r="C1298" s="44"/>
      <c r="D1298" s="55"/>
      <c r="E1298" s="45"/>
    </row>
    <row r="1299" spans="1:5" ht="12.75">
      <c r="A1299" s="56"/>
      <c r="B1299" s="57">
        <f>B1297+0.66*(B1300-B1297)</f>
        <v>0</v>
      </c>
      <c r="C1299" s="44"/>
      <c r="D1299" s="55"/>
      <c r="E1299" s="45"/>
    </row>
    <row r="1300" spans="1:5" ht="12.75">
      <c r="A1300" s="23">
        <f>Geotech!A870</f>
        <v>0</v>
      </c>
      <c r="B1300" s="26">
        <f>Geotech!G870</f>
        <v>0</v>
      </c>
      <c r="C1300" s="44"/>
      <c r="D1300" s="55"/>
      <c r="E1300" s="45"/>
    </row>
    <row r="1301" spans="1:5" ht="12.75">
      <c r="A1301" s="56"/>
      <c r="B1301" s="57">
        <f>B1300+0.33*(B1303-B1300)</f>
        <v>0</v>
      </c>
      <c r="C1301" s="44"/>
      <c r="D1301" s="55"/>
      <c r="E1301" s="45"/>
    </row>
    <row r="1302" spans="1:5" ht="12.75">
      <c r="A1302" s="56"/>
      <c r="B1302" s="57">
        <f>B1300+0.66*(B1303-B1300)</f>
        <v>0</v>
      </c>
      <c r="C1302" s="44"/>
      <c r="D1302" s="55"/>
      <c r="E1302" s="45"/>
    </row>
    <row r="1303" spans="1:5" ht="12.75">
      <c r="A1303" s="23">
        <f>Geotech!A872</f>
        <v>0</v>
      </c>
      <c r="B1303" s="26">
        <f>Geotech!G872</f>
        <v>0</v>
      </c>
      <c r="C1303" s="44"/>
      <c r="D1303" s="55"/>
      <c r="E1303" s="45"/>
    </row>
    <row r="1304" spans="1:5" ht="12.75">
      <c r="A1304" s="56"/>
      <c r="B1304" s="57">
        <f>B1303+0.33*(B1306-B1303)</f>
        <v>0</v>
      </c>
      <c r="C1304" s="44"/>
      <c r="D1304" s="55"/>
      <c r="E1304" s="45"/>
    </row>
    <row r="1305" spans="1:5" ht="12.75">
      <c r="A1305" s="56"/>
      <c r="B1305" s="57">
        <f>B1303+0.66*(B1306-B1303)</f>
        <v>0</v>
      </c>
      <c r="C1305" s="44"/>
      <c r="D1305" s="55"/>
      <c r="E1305" s="45"/>
    </row>
    <row r="1306" spans="1:5" ht="12.75">
      <c r="A1306" s="23">
        <f>Geotech!A874</f>
        <v>0</v>
      </c>
      <c r="B1306" s="26">
        <f>Geotech!G874</f>
        <v>0</v>
      </c>
      <c r="C1306" s="44"/>
      <c r="D1306" s="55"/>
      <c r="E1306" s="45"/>
    </row>
    <row r="1307" spans="1:5" ht="12.75">
      <c r="A1307" s="56"/>
      <c r="B1307" s="57">
        <f>B1306+0.33*(B1309-B1306)</f>
        <v>0</v>
      </c>
      <c r="C1307" s="44"/>
      <c r="D1307" s="55"/>
      <c r="E1307" s="45"/>
    </row>
    <row r="1308" spans="1:5" ht="12.75">
      <c r="A1308" s="56"/>
      <c r="B1308" s="57">
        <f>B1306+0.66*(B1309-B1306)</f>
        <v>0</v>
      </c>
      <c r="C1308" s="44"/>
      <c r="D1308" s="55"/>
      <c r="E1308" s="45"/>
    </row>
    <row r="1309" spans="1:5" ht="12.75">
      <c r="A1309" s="23">
        <f>Geotech!A876</f>
        <v>0</v>
      </c>
      <c r="B1309" s="26">
        <f>Geotech!G876</f>
        <v>0</v>
      </c>
      <c r="C1309" s="44"/>
      <c r="D1309" s="55"/>
      <c r="E1309" s="45"/>
    </row>
    <row r="1310" spans="1:5" ht="12.75">
      <c r="A1310" s="56"/>
      <c r="B1310" s="57">
        <f>B1309+0.33*(B1312-B1309)</f>
        <v>0</v>
      </c>
      <c r="C1310" s="44"/>
      <c r="D1310" s="55"/>
      <c r="E1310" s="45"/>
    </row>
    <row r="1311" spans="1:5" ht="12.75">
      <c r="A1311" s="56"/>
      <c r="B1311" s="57">
        <f>B1309+0.66*(B1312-B1309)</f>
        <v>0</v>
      </c>
      <c r="C1311" s="44"/>
      <c r="D1311" s="55"/>
      <c r="E1311" s="45"/>
    </row>
    <row r="1312" spans="1:5" ht="12.75">
      <c r="A1312" s="23">
        <f>Geotech!A878</f>
        <v>0</v>
      </c>
      <c r="B1312" s="26">
        <f>Geotech!G878</f>
        <v>0</v>
      </c>
      <c r="C1312" s="44"/>
      <c r="D1312" s="55"/>
      <c r="E1312" s="45"/>
    </row>
    <row r="1313" spans="1:5" ht="12.75">
      <c r="A1313" s="56"/>
      <c r="B1313" s="57">
        <f>B1312+0.33*(B1315-B1312)</f>
        <v>0</v>
      </c>
      <c r="C1313" s="44"/>
      <c r="D1313" s="55"/>
      <c r="E1313" s="45"/>
    </row>
    <row r="1314" spans="1:5" ht="12.75">
      <c r="A1314" s="56"/>
      <c r="B1314" s="57">
        <f>B1312+0.66*(B1315-B1312)</f>
        <v>0</v>
      </c>
      <c r="C1314" s="44"/>
      <c r="D1314" s="55"/>
      <c r="E1314" s="45"/>
    </row>
    <row r="1315" spans="1:5" ht="12.75">
      <c r="A1315" s="23">
        <f>Geotech!A880</f>
        <v>0</v>
      </c>
      <c r="B1315" s="26">
        <f>Geotech!G880</f>
        <v>0</v>
      </c>
      <c r="C1315" s="44"/>
      <c r="D1315" s="55"/>
      <c r="E1315" s="45"/>
    </row>
    <row r="1316" spans="1:5" ht="12.75">
      <c r="A1316" s="56"/>
      <c r="B1316" s="57">
        <f>B1315+0.33*(B1318-B1315)</f>
        <v>0</v>
      </c>
      <c r="C1316" s="44"/>
      <c r="D1316" s="55"/>
      <c r="E1316" s="45"/>
    </row>
    <row r="1317" spans="1:5" ht="12.75">
      <c r="A1317" s="56"/>
      <c r="B1317" s="57">
        <f>B1315+0.66*(B1318-B1315)</f>
        <v>0</v>
      </c>
      <c r="C1317" s="44"/>
      <c r="D1317" s="55"/>
      <c r="E1317" s="45"/>
    </row>
    <row r="1318" spans="1:5" ht="12.75">
      <c r="A1318" s="23">
        <f>Geotech!A882</f>
        <v>0</v>
      </c>
      <c r="B1318" s="26">
        <f>Geotech!G882</f>
        <v>0</v>
      </c>
      <c r="C1318" s="44"/>
      <c r="D1318" s="55"/>
      <c r="E1318" s="45"/>
    </row>
    <row r="1319" spans="1:5" ht="12.75">
      <c r="A1319" s="56"/>
      <c r="B1319" s="57">
        <f>B1318+0.33*(B1321-B1318)</f>
        <v>0</v>
      </c>
      <c r="C1319" s="44"/>
      <c r="D1319" s="55"/>
      <c r="E1319" s="45"/>
    </row>
    <row r="1320" spans="1:5" ht="12.75">
      <c r="A1320" s="56"/>
      <c r="B1320" s="57">
        <f>B1318+0.66*(B1321-B1318)</f>
        <v>0</v>
      </c>
      <c r="C1320" s="44"/>
      <c r="D1320" s="55"/>
      <c r="E1320" s="45"/>
    </row>
    <row r="1321" spans="1:5" ht="12.75">
      <c r="A1321" s="23">
        <f>Geotech!A884</f>
        <v>0</v>
      </c>
      <c r="B1321" s="26">
        <f>Geotech!G884</f>
        <v>0</v>
      </c>
      <c r="C1321" s="44"/>
      <c r="D1321" s="55"/>
      <c r="E1321" s="45"/>
    </row>
    <row r="1322" spans="1:5" ht="12.75">
      <c r="A1322" s="56"/>
      <c r="B1322" s="57">
        <f>B1321+0.33*(B1324-B1321)</f>
        <v>0</v>
      </c>
      <c r="C1322" s="44"/>
      <c r="D1322" s="55"/>
      <c r="E1322" s="45"/>
    </row>
    <row r="1323" spans="1:5" ht="12.75">
      <c r="A1323" s="56"/>
      <c r="B1323" s="57">
        <f>B1321+0.66*(B1324-B1321)</f>
        <v>0</v>
      </c>
      <c r="C1323" s="44"/>
      <c r="D1323" s="55"/>
      <c r="E1323" s="45"/>
    </row>
    <row r="1324" spans="1:5" ht="12.75">
      <c r="A1324" s="23">
        <f>Geotech!A886</f>
        <v>0</v>
      </c>
      <c r="B1324" s="26">
        <f>Geotech!G886</f>
        <v>0</v>
      </c>
      <c r="C1324" s="44"/>
      <c r="D1324" s="55"/>
      <c r="E1324" s="45"/>
    </row>
    <row r="1325" spans="1:5" ht="12.75">
      <c r="A1325" s="56"/>
      <c r="B1325" s="57">
        <f>B1324+0.33*(B1327-B1324)</f>
        <v>0</v>
      </c>
      <c r="C1325" s="44"/>
      <c r="D1325" s="55"/>
      <c r="E1325" s="45"/>
    </row>
    <row r="1326" spans="1:5" ht="12.75">
      <c r="A1326" s="56"/>
      <c r="B1326" s="57">
        <f>B1324+0.66*(B1327-B1324)</f>
        <v>0</v>
      </c>
      <c r="C1326" s="44"/>
      <c r="D1326" s="55"/>
      <c r="E1326" s="45"/>
    </row>
    <row r="1327" spans="1:5" ht="12.75">
      <c r="A1327" s="23">
        <f>Geotech!A888</f>
        <v>0</v>
      </c>
      <c r="B1327" s="26">
        <f>Geotech!G888</f>
        <v>0</v>
      </c>
      <c r="C1327" s="44"/>
      <c r="D1327" s="55"/>
      <c r="E1327" s="45"/>
    </row>
    <row r="1328" spans="1:5" ht="12.75">
      <c r="A1328" s="56"/>
      <c r="B1328" s="57">
        <f>B1327+0.33*(B1330-B1327)</f>
        <v>0</v>
      </c>
      <c r="C1328" s="44"/>
      <c r="D1328" s="55"/>
      <c r="E1328" s="45"/>
    </row>
    <row r="1329" spans="1:5" ht="12.75">
      <c r="A1329" s="56"/>
      <c r="B1329" s="57">
        <f>B1327+0.66*(B1330-B1327)</f>
        <v>0</v>
      </c>
      <c r="C1329" s="44"/>
      <c r="D1329" s="55"/>
      <c r="E1329" s="45"/>
    </row>
    <row r="1330" spans="1:5" ht="12.75">
      <c r="A1330" s="23">
        <f>Geotech!A890</f>
        <v>0</v>
      </c>
      <c r="B1330" s="26">
        <f>Geotech!G890</f>
        <v>0</v>
      </c>
      <c r="C1330" s="44"/>
      <c r="D1330" s="55"/>
      <c r="E1330" s="45"/>
    </row>
    <row r="1331" spans="1:5" ht="12.75">
      <c r="A1331" s="56"/>
      <c r="B1331" s="57">
        <f>B1330+0.33*(B1333-B1330)</f>
        <v>0</v>
      </c>
      <c r="C1331" s="44"/>
      <c r="D1331" s="55"/>
      <c r="E1331" s="45"/>
    </row>
    <row r="1332" spans="1:5" ht="12.75">
      <c r="A1332" s="56"/>
      <c r="B1332" s="57">
        <f>B1330+0.66*(B1333-B1330)</f>
        <v>0</v>
      </c>
      <c r="C1332" s="44"/>
      <c r="D1332" s="55"/>
      <c r="E1332" s="45"/>
    </row>
    <row r="1333" spans="1:5" ht="12.75">
      <c r="A1333" s="23">
        <f>Geotech!A892</f>
        <v>0</v>
      </c>
      <c r="B1333" s="26">
        <f>Geotech!G892</f>
        <v>0</v>
      </c>
      <c r="C1333" s="44"/>
      <c r="D1333" s="55"/>
      <c r="E1333" s="45"/>
    </row>
    <row r="1334" spans="1:5" ht="12.75">
      <c r="A1334" s="56"/>
      <c r="B1334" s="57">
        <f>B1333+0.33*(B1336-B1333)</f>
        <v>0</v>
      </c>
      <c r="C1334" s="44"/>
      <c r="D1334" s="55"/>
      <c r="E1334" s="45"/>
    </row>
    <row r="1335" spans="1:5" ht="12.75">
      <c r="A1335" s="56"/>
      <c r="B1335" s="57">
        <f>B1333+0.66*(B1336-B1333)</f>
        <v>0</v>
      </c>
      <c r="C1335" s="44"/>
      <c r="D1335" s="55"/>
      <c r="E1335" s="45"/>
    </row>
    <row r="1336" spans="1:5" ht="12.75">
      <c r="A1336" s="23">
        <f>Geotech!A894</f>
        <v>0</v>
      </c>
      <c r="B1336" s="26">
        <f>Geotech!G894</f>
        <v>0</v>
      </c>
      <c r="C1336" s="44"/>
      <c r="D1336" s="55"/>
      <c r="E1336" s="45"/>
    </row>
    <row r="1337" spans="1:5" ht="12.75">
      <c r="A1337" s="56"/>
      <c r="B1337" s="57">
        <f>B1336+0.33*(B1339-B1336)</f>
        <v>0</v>
      </c>
      <c r="C1337" s="44"/>
      <c r="D1337" s="55"/>
      <c r="E1337" s="45"/>
    </row>
    <row r="1338" spans="1:5" ht="12.75">
      <c r="A1338" s="56"/>
      <c r="B1338" s="57">
        <f>B1336+0.66*(B1339-B1336)</f>
        <v>0</v>
      </c>
      <c r="C1338" s="44"/>
      <c r="D1338" s="55"/>
      <c r="E1338" s="45"/>
    </row>
    <row r="1339" spans="1:5" ht="12.75">
      <c r="A1339" s="23">
        <f>Geotech!A896</f>
        <v>0</v>
      </c>
      <c r="B1339" s="26">
        <f>Geotech!G896</f>
        <v>0</v>
      </c>
      <c r="C1339" s="44"/>
      <c r="D1339" s="55"/>
      <c r="E1339" s="45"/>
    </row>
    <row r="1340" spans="1:5" ht="12.75">
      <c r="A1340" s="56"/>
      <c r="B1340" s="57">
        <f>B1339+0.33*(B1342-B1339)</f>
        <v>0</v>
      </c>
      <c r="C1340" s="44"/>
      <c r="D1340" s="55"/>
      <c r="E1340" s="45"/>
    </row>
    <row r="1341" spans="1:5" ht="12.75">
      <c r="A1341" s="56"/>
      <c r="B1341" s="57">
        <f>B1339+0.66*(B1342-B1339)</f>
        <v>0</v>
      </c>
      <c r="C1341" s="44"/>
      <c r="D1341" s="55"/>
      <c r="E1341" s="45"/>
    </row>
    <row r="1342" spans="1:5" ht="12.75">
      <c r="A1342" s="23">
        <f>Geotech!A898</f>
        <v>0</v>
      </c>
      <c r="B1342" s="26">
        <f>Geotech!G898</f>
        <v>0</v>
      </c>
      <c r="C1342" s="44"/>
      <c r="D1342" s="55"/>
      <c r="E1342" s="45"/>
    </row>
    <row r="1343" spans="1:5" ht="12.75">
      <c r="A1343" s="56"/>
      <c r="B1343" s="57">
        <f>B1342+0.33*(B1345-B1342)</f>
        <v>0</v>
      </c>
      <c r="C1343" s="44"/>
      <c r="D1343" s="55"/>
      <c r="E1343" s="45"/>
    </row>
    <row r="1344" spans="1:5" ht="12.75">
      <c r="A1344" s="56"/>
      <c r="B1344" s="57">
        <f>B1342+0.66*(B1345-B1342)</f>
        <v>0</v>
      </c>
      <c r="C1344" s="44"/>
      <c r="D1344" s="55"/>
      <c r="E1344" s="45"/>
    </row>
    <row r="1345" spans="1:5" ht="12.75">
      <c r="A1345" s="23">
        <f>Geotech!A900</f>
        <v>0</v>
      </c>
      <c r="B1345" s="26">
        <f>Geotech!G900</f>
        <v>0</v>
      </c>
      <c r="C1345" s="44"/>
      <c r="D1345" s="55"/>
      <c r="E1345" s="45"/>
    </row>
    <row r="1346" spans="1:5" ht="12.75">
      <c r="A1346" s="56"/>
      <c r="B1346" s="57">
        <f>B1345+0.33*(B1348-B1345)</f>
        <v>0</v>
      </c>
      <c r="C1346" s="44"/>
      <c r="D1346" s="55"/>
      <c r="E1346" s="45"/>
    </row>
    <row r="1347" spans="1:5" ht="12.75">
      <c r="A1347" s="56"/>
      <c r="B1347" s="57">
        <f>B1345+0.66*(B1348-B1345)</f>
        <v>0</v>
      </c>
      <c r="C1347" s="44"/>
      <c r="D1347" s="55"/>
      <c r="E1347" s="45"/>
    </row>
    <row r="1348" spans="1:5" ht="12.75">
      <c r="A1348" s="23">
        <f>Geotech!A902</f>
        <v>0</v>
      </c>
      <c r="B1348" s="26">
        <f>Geotech!G902</f>
        <v>0</v>
      </c>
      <c r="C1348" s="44"/>
      <c r="D1348" s="55"/>
      <c r="E1348" s="45"/>
    </row>
    <row r="1349" spans="1:5" ht="12.75">
      <c r="A1349" s="56"/>
      <c r="B1349" s="57">
        <f>B1348+0.33*(B1351-B1348)</f>
        <v>0</v>
      </c>
      <c r="C1349" s="44"/>
      <c r="D1349" s="55"/>
      <c r="E1349" s="45"/>
    </row>
    <row r="1350" spans="1:5" ht="12.75">
      <c r="A1350" s="56"/>
      <c r="B1350" s="57">
        <f>B1348+0.66*(B1351-B1348)</f>
        <v>0</v>
      </c>
      <c r="C1350" s="44"/>
      <c r="D1350" s="55"/>
      <c r="E1350" s="45"/>
    </row>
    <row r="1351" spans="1:5" ht="12.75">
      <c r="A1351" s="23">
        <f>Geotech!A904</f>
        <v>0</v>
      </c>
      <c r="B1351" s="26">
        <f>Geotech!G904</f>
        <v>0</v>
      </c>
      <c r="C1351" s="44"/>
      <c r="D1351" s="55"/>
      <c r="E1351" s="45"/>
    </row>
    <row r="1352" spans="1:5" ht="12.75">
      <c r="A1352" s="56"/>
      <c r="B1352" s="57">
        <f>B1351+0.33*(B1354-B1351)</f>
        <v>0</v>
      </c>
      <c r="C1352" s="44"/>
      <c r="D1352" s="55"/>
      <c r="E1352" s="45"/>
    </row>
    <row r="1353" spans="1:5" ht="12.75">
      <c r="A1353" s="56"/>
      <c r="B1353" s="57">
        <f>B1351+0.66*(B1354-B1351)</f>
        <v>0</v>
      </c>
      <c r="C1353" s="44"/>
      <c r="D1353" s="55"/>
      <c r="E1353" s="45"/>
    </row>
    <row r="1354" spans="1:5" ht="12.75">
      <c r="A1354" s="23">
        <f>Geotech!A906</f>
        <v>0</v>
      </c>
      <c r="B1354" s="26">
        <f>Geotech!G906</f>
        <v>0</v>
      </c>
      <c r="C1354" s="44"/>
      <c r="D1354" s="55"/>
      <c r="E1354" s="45"/>
    </row>
    <row r="1355" spans="1:5" ht="12.75">
      <c r="A1355" s="56"/>
      <c r="B1355" s="57">
        <f>B1354+0.33*(B1357-B1354)</f>
        <v>0</v>
      </c>
      <c r="C1355" s="44"/>
      <c r="D1355" s="55"/>
      <c r="E1355" s="45"/>
    </row>
    <row r="1356" spans="1:5" ht="12.75">
      <c r="A1356" s="56"/>
      <c r="B1356" s="57">
        <f>B1354+0.66*(B1357-B1354)</f>
        <v>0</v>
      </c>
      <c r="C1356" s="44"/>
      <c r="D1356" s="55"/>
      <c r="E1356" s="45"/>
    </row>
    <row r="1357" spans="1:5" ht="12.75">
      <c r="A1357" s="23">
        <f>Geotech!A908</f>
        <v>0</v>
      </c>
      <c r="B1357" s="26">
        <f>Geotech!G908</f>
        <v>0</v>
      </c>
      <c r="C1357" s="44"/>
      <c r="D1357" s="55"/>
      <c r="E1357" s="45"/>
    </row>
    <row r="1358" spans="1:5" ht="12.75">
      <c r="A1358" s="56"/>
      <c r="B1358" s="57">
        <f>B1357+0.33*(B1360-B1357)</f>
        <v>0</v>
      </c>
      <c r="C1358" s="44"/>
      <c r="D1358" s="55"/>
      <c r="E1358" s="45"/>
    </row>
    <row r="1359" spans="1:5" ht="12.75">
      <c r="A1359" s="56"/>
      <c r="B1359" s="57">
        <f>B1357+0.66*(B1360-B1357)</f>
        <v>0</v>
      </c>
      <c r="C1359" s="44"/>
      <c r="D1359" s="55"/>
      <c r="E1359" s="45"/>
    </row>
    <row r="1360" spans="1:5" ht="12.75">
      <c r="A1360" s="23">
        <f>Geotech!A910</f>
        <v>0</v>
      </c>
      <c r="B1360" s="26">
        <f>Geotech!G910</f>
        <v>0</v>
      </c>
      <c r="C1360" s="44"/>
      <c r="D1360" s="55"/>
      <c r="E1360" s="45"/>
    </row>
    <row r="1361" spans="1:5" ht="12.75">
      <c r="A1361" s="56"/>
      <c r="B1361" s="57">
        <f>B1360+0.33*(B1363-B1360)</f>
        <v>0</v>
      </c>
      <c r="C1361" s="44"/>
      <c r="D1361" s="55"/>
      <c r="E1361" s="45"/>
    </row>
    <row r="1362" spans="1:5" ht="12.75">
      <c r="A1362" s="56"/>
      <c r="B1362" s="57">
        <f>B1360+0.66*(B1363-B1360)</f>
        <v>0</v>
      </c>
      <c r="C1362" s="44"/>
      <c r="D1362" s="55"/>
      <c r="E1362" s="45"/>
    </row>
    <row r="1363" spans="1:5" ht="12.75">
      <c r="A1363" s="23">
        <f>Geotech!A912</f>
        <v>0</v>
      </c>
      <c r="B1363" s="26">
        <f>Geotech!G912</f>
        <v>0</v>
      </c>
      <c r="C1363" s="44"/>
      <c r="D1363" s="55"/>
      <c r="E1363" s="45"/>
    </row>
    <row r="1364" spans="1:5" ht="12.75">
      <c r="A1364" s="56"/>
      <c r="B1364" s="57">
        <f>B1363+0.33*(B1366-B1363)</f>
        <v>0</v>
      </c>
      <c r="C1364" s="44"/>
      <c r="D1364" s="55"/>
      <c r="E1364" s="45"/>
    </row>
    <row r="1365" spans="1:5" ht="12.75">
      <c r="A1365" s="56"/>
      <c r="B1365" s="57">
        <f>B1363+0.66*(B1366-B1363)</f>
        <v>0</v>
      </c>
      <c r="C1365" s="44"/>
      <c r="D1365" s="55"/>
      <c r="E1365" s="45"/>
    </row>
    <row r="1366" spans="1:5" ht="12.75">
      <c r="A1366" s="23">
        <f>Geotech!A914</f>
        <v>0</v>
      </c>
      <c r="B1366" s="26">
        <f>Geotech!G914</f>
        <v>0</v>
      </c>
      <c r="C1366" s="44"/>
      <c r="D1366" s="55"/>
      <c r="E1366" s="45"/>
    </row>
    <row r="1367" spans="1:5" ht="12.75">
      <c r="A1367" s="56"/>
      <c r="B1367" s="57">
        <f>B1366+0.33*(B1369-B1366)</f>
        <v>0</v>
      </c>
      <c r="C1367" s="44"/>
      <c r="D1367" s="55"/>
      <c r="E1367" s="45"/>
    </row>
    <row r="1368" spans="1:5" ht="12.75">
      <c r="A1368" s="56"/>
      <c r="B1368" s="57">
        <f>B1366+0.66*(B1369-B1366)</f>
        <v>0</v>
      </c>
      <c r="C1368" s="44"/>
      <c r="D1368" s="55"/>
      <c r="E1368" s="45"/>
    </row>
    <row r="1369" spans="1:5" ht="12.75">
      <c r="A1369" s="23">
        <f>Geotech!A916</f>
        <v>0</v>
      </c>
      <c r="B1369" s="26">
        <f>Geotech!G916</f>
        <v>0</v>
      </c>
      <c r="C1369" s="44"/>
      <c r="D1369" s="55"/>
      <c r="E1369" s="45"/>
    </row>
    <row r="1370" spans="1:5" ht="12.75">
      <c r="A1370" s="56"/>
      <c r="B1370" s="57">
        <f>B1369+0.33*(B1372-B1369)</f>
        <v>0</v>
      </c>
      <c r="C1370" s="44"/>
      <c r="D1370" s="55"/>
      <c r="E1370" s="45"/>
    </row>
    <row r="1371" spans="1:5" ht="12.75">
      <c r="A1371" s="56"/>
      <c r="B1371" s="57">
        <f>B1369+0.66*(B1372-B1369)</f>
        <v>0</v>
      </c>
      <c r="C1371" s="44"/>
      <c r="D1371" s="55"/>
      <c r="E1371" s="45"/>
    </row>
    <row r="1372" spans="1:5" ht="12.75">
      <c r="A1372" s="23">
        <f>Geotech!A918</f>
        <v>0</v>
      </c>
      <c r="B1372" s="26">
        <f>Geotech!G918</f>
        <v>0</v>
      </c>
      <c r="C1372" s="44"/>
      <c r="D1372" s="55"/>
      <c r="E1372" s="45"/>
    </row>
    <row r="1373" spans="1:5" ht="12.75">
      <c r="A1373" s="56"/>
      <c r="B1373" s="57">
        <f>B1372+0.33*(B1375-B1372)</f>
        <v>0</v>
      </c>
      <c r="C1373" s="44"/>
      <c r="D1373" s="55"/>
      <c r="E1373" s="45"/>
    </row>
    <row r="1374" spans="1:5" ht="12.75">
      <c r="A1374" s="56"/>
      <c r="B1374" s="57">
        <f>B1372+0.66*(B1375-B1372)</f>
        <v>0</v>
      </c>
      <c r="C1374" s="44"/>
      <c r="D1374" s="55"/>
      <c r="E1374" s="45"/>
    </row>
    <row r="1375" spans="1:5" ht="12.75">
      <c r="A1375" s="23">
        <f>Geotech!A920</f>
        <v>0</v>
      </c>
      <c r="B1375" s="26">
        <f>Geotech!G920</f>
        <v>0</v>
      </c>
      <c r="C1375" s="44"/>
      <c r="D1375" s="55"/>
      <c r="E1375" s="45"/>
    </row>
    <row r="1376" spans="1:5" ht="12.75">
      <c r="A1376" s="56"/>
      <c r="B1376" s="57">
        <f>B1375+0.33*(B1378-B1375)</f>
        <v>0</v>
      </c>
      <c r="C1376" s="44"/>
      <c r="D1376" s="55"/>
      <c r="E1376" s="45"/>
    </row>
    <row r="1377" spans="1:5" ht="12.75">
      <c r="A1377" s="56"/>
      <c r="B1377" s="57">
        <f>B1375+0.66*(B1378-B1375)</f>
        <v>0</v>
      </c>
      <c r="C1377" s="44"/>
      <c r="D1377" s="55"/>
      <c r="E1377" s="45"/>
    </row>
    <row r="1378" spans="1:5" ht="12.75">
      <c r="A1378" s="23">
        <f>Geotech!A922</f>
        <v>0</v>
      </c>
      <c r="B1378" s="26">
        <f>Geotech!G922</f>
        <v>0</v>
      </c>
      <c r="C1378" s="44"/>
      <c r="D1378" s="55"/>
      <c r="E1378" s="45"/>
    </row>
    <row r="1379" spans="1:5" ht="12.75">
      <c r="A1379" s="56"/>
      <c r="B1379" s="57">
        <f>B1378+0.33*(B1381-B1378)</f>
        <v>0</v>
      </c>
      <c r="C1379" s="44"/>
      <c r="D1379" s="55"/>
      <c r="E1379" s="45"/>
    </row>
    <row r="1380" spans="1:5" ht="12.75">
      <c r="A1380" s="56"/>
      <c r="B1380" s="57">
        <f>B1378+0.66*(B1381-B1378)</f>
        <v>0</v>
      </c>
      <c r="C1380" s="44"/>
      <c r="D1380" s="55"/>
      <c r="E1380" s="45"/>
    </row>
    <row r="1381" spans="1:5" ht="12.75">
      <c r="A1381" s="23">
        <f>Geotech!A924</f>
        <v>0</v>
      </c>
      <c r="B1381" s="26">
        <f>Geotech!G924</f>
        <v>0</v>
      </c>
      <c r="C1381" s="44"/>
      <c r="D1381" s="55"/>
      <c r="E1381" s="45"/>
    </row>
    <row r="1382" spans="1:5" ht="12.75">
      <c r="A1382" s="56"/>
      <c r="B1382" s="57">
        <f>B1381+0.33*(B1384-B1381)</f>
        <v>0</v>
      </c>
      <c r="C1382" s="44"/>
      <c r="D1382" s="55"/>
      <c r="E1382" s="45"/>
    </row>
    <row r="1383" spans="1:5" ht="12.75">
      <c r="A1383" s="56"/>
      <c r="B1383" s="57">
        <f>B1381+0.66*(B1384-B1381)</f>
        <v>0</v>
      </c>
      <c r="C1383" s="44"/>
      <c r="D1383" s="55"/>
      <c r="E1383" s="45"/>
    </row>
    <row r="1384" spans="1:5" ht="12.75">
      <c r="A1384" s="23">
        <f>Geotech!A926</f>
        <v>0</v>
      </c>
      <c r="B1384" s="26">
        <f>Geotech!G926</f>
        <v>0</v>
      </c>
      <c r="C1384" s="44"/>
      <c r="D1384" s="55"/>
      <c r="E1384" s="45"/>
    </row>
    <row r="1385" spans="1:5" ht="12.75">
      <c r="A1385" s="56"/>
      <c r="B1385" s="57">
        <f>B1384+0.33*(B1387-B1384)</f>
        <v>0</v>
      </c>
      <c r="C1385" s="44"/>
      <c r="D1385" s="55"/>
      <c r="E1385" s="45"/>
    </row>
    <row r="1386" spans="1:5" ht="12.75">
      <c r="A1386" s="56"/>
      <c r="B1386" s="57">
        <f>B1384+0.66*(B1387-B1384)</f>
        <v>0</v>
      </c>
      <c r="C1386" s="44"/>
      <c r="D1386" s="55"/>
      <c r="E1386" s="45"/>
    </row>
    <row r="1387" spans="1:5" ht="12.75">
      <c r="A1387" s="23">
        <f>Geotech!A928</f>
        <v>0</v>
      </c>
      <c r="B1387" s="26">
        <f>Geotech!G928</f>
        <v>0</v>
      </c>
      <c r="C1387" s="44"/>
      <c r="D1387" s="55"/>
      <c r="E1387" s="45"/>
    </row>
    <row r="1388" spans="1:5" ht="12.75">
      <c r="A1388" s="56"/>
      <c r="B1388" s="57">
        <f>B1387+0.33*(B1390-B1387)</f>
        <v>0</v>
      </c>
      <c r="C1388" s="44"/>
      <c r="D1388" s="55"/>
      <c r="E1388" s="45"/>
    </row>
    <row r="1389" spans="1:5" ht="12.75">
      <c r="A1389" s="56"/>
      <c r="B1389" s="57">
        <f>B1387+0.66*(B1390-B1387)</f>
        <v>0</v>
      </c>
      <c r="C1389" s="44"/>
      <c r="D1389" s="55"/>
      <c r="E1389" s="45"/>
    </row>
    <row r="1390" spans="1:5" ht="12.75">
      <c r="A1390" s="23">
        <f>Geotech!A930</f>
        <v>0</v>
      </c>
      <c r="B1390" s="26">
        <f>Geotech!G930</f>
        <v>0</v>
      </c>
      <c r="C1390" s="44"/>
      <c r="D1390" s="55"/>
      <c r="E1390" s="45"/>
    </row>
    <row r="1391" spans="1:5" ht="12.75">
      <c r="A1391" s="56"/>
      <c r="B1391" s="57">
        <f>B1390+0.33*(B1393-B1390)</f>
        <v>0</v>
      </c>
      <c r="C1391" s="44"/>
      <c r="D1391" s="55"/>
      <c r="E1391" s="45"/>
    </row>
    <row r="1392" spans="1:5" ht="12.75">
      <c r="A1392" s="56"/>
      <c r="B1392" s="57">
        <f>B1390+0.66*(B1393-B1390)</f>
        <v>0</v>
      </c>
      <c r="C1392" s="44"/>
      <c r="D1392" s="55"/>
      <c r="E1392" s="45"/>
    </row>
    <row r="1393" spans="1:5" ht="12.75">
      <c r="A1393" s="23">
        <f>Geotech!A932</f>
        <v>0</v>
      </c>
      <c r="B1393" s="26">
        <f>Geotech!G932</f>
        <v>0</v>
      </c>
      <c r="C1393" s="44"/>
      <c r="D1393" s="55"/>
      <c r="E1393" s="45"/>
    </row>
    <row r="1394" spans="1:5" ht="12.75">
      <c r="A1394" s="56"/>
      <c r="B1394" s="57">
        <f>B1393+0.33*(B1396-B1393)</f>
        <v>0</v>
      </c>
      <c r="C1394" s="44"/>
      <c r="D1394" s="55"/>
      <c r="E1394" s="45"/>
    </row>
    <row r="1395" spans="1:5" ht="12.75">
      <c r="A1395" s="56"/>
      <c r="B1395" s="57">
        <f>B1393+0.66*(B1396-B1393)</f>
        <v>0</v>
      </c>
      <c r="C1395" s="44"/>
      <c r="D1395" s="55"/>
      <c r="E1395" s="45"/>
    </row>
    <row r="1396" spans="1:5" ht="12.75">
      <c r="A1396" s="23">
        <f>Geotech!A934</f>
        <v>0</v>
      </c>
      <c r="B1396" s="26">
        <f>Geotech!G934</f>
        <v>0</v>
      </c>
      <c r="C1396" s="44"/>
      <c r="D1396" s="55"/>
      <c r="E1396" s="45"/>
    </row>
    <row r="1397" spans="1:5" ht="12.75">
      <c r="A1397" s="56"/>
      <c r="B1397" s="57">
        <f>B1396+0.33*(B1399-B1396)</f>
        <v>0</v>
      </c>
      <c r="C1397" s="44"/>
      <c r="D1397" s="55"/>
      <c r="E1397" s="45"/>
    </row>
    <row r="1398" spans="1:5" ht="12.75">
      <c r="A1398" s="56"/>
      <c r="B1398" s="57">
        <f>B1396+0.66*(B1399-B1396)</f>
        <v>0</v>
      </c>
      <c r="C1398" s="44"/>
      <c r="D1398" s="55"/>
      <c r="E1398" s="45"/>
    </row>
    <row r="1399" spans="1:5" ht="12.75">
      <c r="A1399" s="23">
        <f>Geotech!A936</f>
        <v>0</v>
      </c>
      <c r="B1399" s="26">
        <f>Geotech!G936</f>
        <v>0</v>
      </c>
      <c r="C1399" s="44"/>
      <c r="D1399" s="55"/>
      <c r="E1399" s="45"/>
    </row>
    <row r="1400" spans="1:5" ht="12.75">
      <c r="A1400" s="56"/>
      <c r="B1400" s="57">
        <f>B1399+0.33*(B1402-B1399)</f>
        <v>0</v>
      </c>
      <c r="C1400" s="44"/>
      <c r="D1400" s="55"/>
      <c r="E1400" s="45"/>
    </row>
    <row r="1401" spans="1:5" ht="12.75">
      <c r="A1401" s="56"/>
      <c r="B1401" s="57">
        <f>B1399+0.66*(B1402-B1399)</f>
        <v>0</v>
      </c>
      <c r="C1401" s="44"/>
      <c r="D1401" s="55"/>
      <c r="E1401" s="45"/>
    </row>
    <row r="1402" spans="1:5" ht="12.75">
      <c r="A1402" s="23">
        <f>Geotech!A938</f>
        <v>0</v>
      </c>
      <c r="B1402" s="26">
        <f>Geotech!G938</f>
        <v>0</v>
      </c>
      <c r="C1402" s="44"/>
      <c r="D1402" s="55"/>
      <c r="E1402" s="45"/>
    </row>
    <row r="1403" spans="1:5" ht="12.75">
      <c r="A1403" s="56"/>
      <c r="B1403" s="57">
        <f>B1402+0.33*(B1405-B1402)</f>
        <v>0</v>
      </c>
      <c r="C1403" s="44"/>
      <c r="D1403" s="55"/>
      <c r="E1403" s="45"/>
    </row>
    <row r="1404" spans="1:5" ht="12.75">
      <c r="A1404" s="56"/>
      <c r="B1404" s="57">
        <f>B1402+0.66*(B1405-B1402)</f>
        <v>0</v>
      </c>
      <c r="C1404" s="44"/>
      <c r="D1404" s="55"/>
      <c r="E1404" s="45"/>
    </row>
    <row r="1405" spans="1:5" ht="12.75">
      <c r="A1405" s="23">
        <f>Geotech!A940</f>
        <v>0</v>
      </c>
      <c r="B1405" s="26">
        <f>Geotech!G940</f>
        <v>0</v>
      </c>
      <c r="C1405" s="44"/>
      <c r="D1405" s="55"/>
      <c r="E1405" s="45"/>
    </row>
    <row r="1406" spans="1:5" ht="12.75">
      <c r="A1406" s="56"/>
      <c r="B1406" s="57">
        <f>B1405+0.33*(B1408-B1405)</f>
        <v>0</v>
      </c>
      <c r="C1406" s="44"/>
      <c r="D1406" s="55"/>
      <c r="E1406" s="45"/>
    </row>
    <row r="1407" spans="1:5" ht="12.75">
      <c r="A1407" s="56"/>
      <c r="B1407" s="57">
        <f>B1405+0.66*(B1408-B1405)</f>
        <v>0</v>
      </c>
      <c r="C1407" s="44"/>
      <c r="D1407" s="55"/>
      <c r="E1407" s="45"/>
    </row>
    <row r="1408" spans="1:5" ht="12.75">
      <c r="A1408" s="23">
        <f>Geotech!A942</f>
        <v>0</v>
      </c>
      <c r="B1408" s="26">
        <f>Geotech!G942</f>
        <v>0</v>
      </c>
      <c r="C1408" s="44"/>
      <c r="D1408" s="55"/>
      <c r="E1408" s="45"/>
    </row>
    <row r="1409" spans="1:5" ht="12.75">
      <c r="A1409" s="56"/>
      <c r="B1409" s="57">
        <f>B1408+0.33*(B1411-B1408)</f>
        <v>0</v>
      </c>
      <c r="C1409" s="44"/>
      <c r="D1409" s="55"/>
      <c r="E1409" s="45"/>
    </row>
    <row r="1410" spans="1:5" ht="12.75">
      <c r="A1410" s="56"/>
      <c r="B1410" s="57">
        <f>B1408+0.66*(B1411-B1408)</f>
        <v>0</v>
      </c>
      <c r="C1410" s="44"/>
      <c r="D1410" s="55"/>
      <c r="E1410" s="45"/>
    </row>
    <row r="1411" spans="1:5" ht="12.75">
      <c r="A1411" s="23">
        <f>Geotech!A944</f>
        <v>0</v>
      </c>
      <c r="B1411" s="26">
        <f>Geotech!G944</f>
        <v>0</v>
      </c>
      <c r="C1411" s="44"/>
      <c r="D1411" s="55"/>
      <c r="E1411" s="45"/>
    </row>
    <row r="1412" spans="1:5" ht="12.75">
      <c r="A1412" s="56"/>
      <c r="B1412" s="57">
        <f>B1411+0.33*(B1414-B1411)</f>
        <v>0</v>
      </c>
      <c r="C1412" s="44"/>
      <c r="D1412" s="55"/>
      <c r="E1412" s="45"/>
    </row>
    <row r="1413" spans="1:5" ht="12.75">
      <c r="A1413" s="56"/>
      <c r="B1413" s="57">
        <f>B1411+0.66*(B1414-B1411)</f>
        <v>0</v>
      </c>
      <c r="C1413" s="44"/>
      <c r="D1413" s="55"/>
      <c r="E1413" s="45"/>
    </row>
    <row r="1414" spans="1:5" ht="12.75">
      <c r="A1414" s="23">
        <f>Geotech!A946</f>
        <v>0</v>
      </c>
      <c r="B1414" s="26">
        <f>Geotech!G946</f>
        <v>0</v>
      </c>
      <c r="C1414" s="44"/>
      <c r="D1414" s="55"/>
      <c r="E1414" s="45"/>
    </row>
    <row r="1415" spans="1:5" ht="12.75">
      <c r="A1415" s="56"/>
      <c r="B1415" s="57">
        <f>B1414+0.33*(B1417-B1414)</f>
        <v>0</v>
      </c>
      <c r="C1415" s="44"/>
      <c r="D1415" s="55"/>
      <c r="E1415" s="45"/>
    </row>
    <row r="1416" spans="1:5" ht="12.75">
      <c r="A1416" s="56"/>
      <c r="B1416" s="57">
        <f>B1414+0.66*(B1417-B1414)</f>
        <v>0</v>
      </c>
      <c r="C1416" s="44"/>
      <c r="D1416" s="55"/>
      <c r="E1416" s="45"/>
    </row>
    <row r="1417" spans="1:5" ht="12.75">
      <c r="A1417" s="23">
        <f>Geotech!A948</f>
        <v>0</v>
      </c>
      <c r="B1417" s="26">
        <f>Geotech!G948</f>
        <v>0</v>
      </c>
      <c r="C1417" s="44"/>
      <c r="D1417" s="55"/>
      <c r="E1417" s="45"/>
    </row>
    <row r="1418" spans="1:5" ht="12.75">
      <c r="A1418" s="56"/>
      <c r="B1418" s="57">
        <f>B1417+0.33*(B1420-B1417)</f>
        <v>0</v>
      </c>
      <c r="C1418" s="44"/>
      <c r="D1418" s="55"/>
      <c r="E1418" s="45"/>
    </row>
    <row r="1419" spans="1:5" ht="12.75">
      <c r="A1419" s="56"/>
      <c r="B1419" s="57">
        <f>B1417+0.66*(B1420-B1417)</f>
        <v>0</v>
      </c>
      <c r="C1419" s="44"/>
      <c r="D1419" s="55"/>
      <c r="E1419" s="45"/>
    </row>
    <row r="1420" spans="1:5" ht="12.75">
      <c r="A1420" s="23">
        <f>Geotech!A950</f>
        <v>0</v>
      </c>
      <c r="B1420" s="26">
        <f>Geotech!G950</f>
        <v>0</v>
      </c>
      <c r="C1420" s="44"/>
      <c r="D1420" s="55"/>
      <c r="E1420" s="45"/>
    </row>
    <row r="1421" spans="1:5" ht="12.75">
      <c r="A1421" s="56"/>
      <c r="B1421" s="57">
        <f>B1420+0.33*(B1423-B1420)</f>
        <v>0</v>
      </c>
      <c r="C1421" s="44"/>
      <c r="D1421" s="55"/>
      <c r="E1421" s="45"/>
    </row>
    <row r="1422" spans="1:5" ht="12.75">
      <c r="A1422" s="56"/>
      <c r="B1422" s="57">
        <f>B1420+0.66*(B1423-B1420)</f>
        <v>0</v>
      </c>
      <c r="C1422" s="44"/>
      <c r="D1422" s="55"/>
      <c r="E1422" s="45"/>
    </row>
    <row r="1423" spans="1:5" ht="12.75">
      <c r="A1423" s="23">
        <f>Geotech!A952</f>
        <v>0</v>
      </c>
      <c r="B1423" s="26">
        <f>Geotech!G952</f>
        <v>0</v>
      </c>
      <c r="C1423" s="44"/>
      <c r="D1423" s="55"/>
      <c r="E1423" s="45"/>
    </row>
    <row r="1424" spans="1:5" ht="12.75">
      <c r="A1424" s="56"/>
      <c r="B1424" s="57">
        <f>B1423+0.33*(B1426-B1423)</f>
        <v>0</v>
      </c>
      <c r="C1424" s="44"/>
      <c r="D1424" s="55"/>
      <c r="E1424" s="45"/>
    </row>
    <row r="1425" spans="1:5" ht="12.75">
      <c r="A1425" s="56"/>
      <c r="B1425" s="57">
        <f>B1423+0.66*(B1426-B1423)</f>
        <v>0</v>
      </c>
      <c r="C1425" s="44"/>
      <c r="D1425" s="55"/>
      <c r="E1425" s="45"/>
    </row>
    <row r="1426" spans="1:5" ht="12.75">
      <c r="A1426" s="23">
        <f>Geotech!A954</f>
        <v>0</v>
      </c>
      <c r="B1426" s="26">
        <f>Geotech!G954</f>
        <v>0</v>
      </c>
      <c r="C1426" s="44"/>
      <c r="D1426" s="55"/>
      <c r="E1426" s="45"/>
    </row>
    <row r="1427" spans="1:5" ht="12.75">
      <c r="A1427" s="56"/>
      <c r="B1427" s="57">
        <f>B1426+0.33*(B1429-B1426)</f>
        <v>0</v>
      </c>
      <c r="C1427" s="44"/>
      <c r="D1427" s="55"/>
      <c r="E1427" s="45"/>
    </row>
    <row r="1428" spans="1:5" ht="12.75">
      <c r="A1428" s="56"/>
      <c r="B1428" s="57">
        <f>B1426+0.66*(B1429-B1426)</f>
        <v>0</v>
      </c>
      <c r="C1428" s="44"/>
      <c r="D1428" s="55"/>
      <c r="E1428" s="45"/>
    </row>
    <row r="1429" spans="1:5" ht="12.75">
      <c r="A1429" s="23">
        <f>Geotech!A956</f>
        <v>0</v>
      </c>
      <c r="B1429" s="26">
        <f>Geotech!G956</f>
        <v>0</v>
      </c>
      <c r="C1429" s="44"/>
      <c r="D1429" s="55"/>
      <c r="E1429" s="45"/>
    </row>
    <row r="1430" spans="1:5" ht="12.75">
      <c r="A1430" s="56"/>
      <c r="B1430" s="57">
        <f>B1429+0.33*(B1432-B1429)</f>
        <v>0</v>
      </c>
      <c r="C1430" s="44"/>
      <c r="D1430" s="55"/>
      <c r="E1430" s="45"/>
    </row>
    <row r="1431" spans="1:5" ht="12.75">
      <c r="A1431" s="56"/>
      <c r="B1431" s="57">
        <f>B1429+0.66*(B1432-B1429)</f>
        <v>0</v>
      </c>
      <c r="C1431" s="44"/>
      <c r="D1431" s="55"/>
      <c r="E1431" s="45"/>
    </row>
    <row r="1432" spans="1:5" ht="12.75">
      <c r="A1432" s="23">
        <f>Geotech!A958</f>
        <v>0</v>
      </c>
      <c r="B1432" s="26">
        <f>Geotech!G958</f>
        <v>0</v>
      </c>
      <c r="C1432" s="44"/>
      <c r="D1432" s="55"/>
      <c r="E1432" s="45"/>
    </row>
    <row r="1433" spans="1:5" ht="12.75">
      <c r="A1433" s="56"/>
      <c r="B1433" s="57">
        <f>B1432+0.33*(B1435-B1432)</f>
        <v>0</v>
      </c>
      <c r="C1433" s="44"/>
      <c r="D1433" s="55"/>
      <c r="E1433" s="45"/>
    </row>
    <row r="1434" spans="1:5" ht="12.75">
      <c r="A1434" s="56"/>
      <c r="B1434" s="57">
        <f>B1432+0.66*(B1435-B1432)</f>
        <v>0</v>
      </c>
      <c r="C1434" s="44"/>
      <c r="D1434" s="55"/>
      <c r="E1434" s="45"/>
    </row>
    <row r="1435" spans="1:5" ht="12.75">
      <c r="A1435" s="23">
        <f>Geotech!A960</f>
        <v>0</v>
      </c>
      <c r="B1435" s="26">
        <f>Geotech!G960</f>
        <v>0</v>
      </c>
      <c r="C1435" s="44"/>
      <c r="D1435" s="55"/>
      <c r="E1435" s="45"/>
    </row>
    <row r="1436" spans="1:5" ht="12.75">
      <c r="A1436" s="56"/>
      <c r="B1436" s="57">
        <f>B1435+0.33*(B1438-B1435)</f>
        <v>0</v>
      </c>
      <c r="C1436" s="44"/>
      <c r="D1436" s="55"/>
      <c r="E1436" s="45"/>
    </row>
    <row r="1437" spans="1:5" ht="12.75">
      <c r="A1437" s="56"/>
      <c r="B1437" s="57">
        <f>B1435+0.66*(B1438-B1435)</f>
        <v>0</v>
      </c>
      <c r="C1437" s="44"/>
      <c r="D1437" s="55"/>
      <c r="E1437" s="45"/>
    </row>
    <row r="1438" spans="1:5" ht="12.75">
      <c r="A1438" s="23">
        <f>Geotech!A962</f>
        <v>0</v>
      </c>
      <c r="B1438" s="26">
        <f>Geotech!G962</f>
        <v>0</v>
      </c>
      <c r="C1438" s="44"/>
      <c r="D1438" s="55"/>
      <c r="E1438" s="45"/>
    </row>
    <row r="1439" spans="1:5" ht="12.75">
      <c r="A1439" s="23">
        <f>Geotech!A964</f>
        <v>0</v>
      </c>
      <c r="B1439" s="26">
        <f>Geotech!G964</f>
        <v>0</v>
      </c>
      <c r="C1439" s="44"/>
      <c r="D1439" s="55"/>
      <c r="E1439" s="45"/>
    </row>
    <row r="1440" spans="1:5" ht="12.75">
      <c r="A1440" s="23">
        <f>Geotech!A966</f>
        <v>0</v>
      </c>
      <c r="B1440" s="26">
        <f>Geotech!G966</f>
        <v>0</v>
      </c>
      <c r="C1440" s="44"/>
      <c r="D1440" s="55"/>
      <c r="E1440" s="45"/>
    </row>
    <row r="1441" spans="1:5" ht="12.75">
      <c r="A1441" s="23">
        <f>Geotech!A968</f>
        <v>0</v>
      </c>
      <c r="B1441" s="26">
        <f>Geotech!G968</f>
        <v>0</v>
      </c>
      <c r="C1441" s="44"/>
      <c r="D1441" s="55"/>
      <c r="E1441" s="45"/>
    </row>
    <row r="1442" spans="1:5" ht="12.75">
      <c r="A1442" s="23">
        <f>Geotech!A970</f>
        <v>0</v>
      </c>
      <c r="B1442" s="26">
        <f>Geotech!G970</f>
        <v>0</v>
      </c>
      <c r="C1442" s="44"/>
      <c r="D1442" s="55"/>
      <c r="E1442" s="45"/>
    </row>
    <row r="1443" spans="1:5" ht="12.75">
      <c r="A1443" s="23">
        <f>Geotech!A972</f>
        <v>0</v>
      </c>
      <c r="B1443" s="26">
        <f>Geotech!G972</f>
        <v>0</v>
      </c>
      <c r="C1443" s="44"/>
      <c r="D1443" s="55"/>
      <c r="E1443" s="45"/>
    </row>
    <row r="1444" spans="1:5" ht="12.75">
      <c r="A1444" s="23">
        <f>Geotech!A974</f>
        <v>0</v>
      </c>
      <c r="B1444" s="26">
        <f>Geotech!G974</f>
        <v>0</v>
      </c>
      <c r="C1444" s="44"/>
      <c r="D1444" s="55"/>
      <c r="E1444" s="45"/>
    </row>
    <row r="1445" spans="1:5" ht="12.75">
      <c r="A1445" s="23">
        <f>Geotech!A976</f>
        <v>0</v>
      </c>
      <c r="B1445" s="26">
        <f>Geotech!G976</f>
        <v>0</v>
      </c>
      <c r="C1445" s="44"/>
      <c r="D1445" s="55"/>
      <c r="E1445" s="45"/>
    </row>
    <row r="1446" spans="1:5" ht="12.75">
      <c r="A1446" s="23">
        <f>Geotech!A978</f>
        <v>0</v>
      </c>
      <c r="B1446" s="26">
        <f>Geotech!G978</f>
        <v>0</v>
      </c>
      <c r="C1446" s="44"/>
      <c r="D1446" s="55"/>
      <c r="E1446" s="45"/>
    </row>
    <row r="1447" spans="1:5" ht="12.75">
      <c r="A1447" s="23">
        <f>Geotech!A980</f>
        <v>0</v>
      </c>
      <c r="B1447" s="26">
        <f>Geotech!G980</f>
        <v>0</v>
      </c>
      <c r="C1447" s="44"/>
      <c r="D1447" s="55"/>
      <c r="E1447" s="45"/>
    </row>
    <row r="1448" spans="1:5" ht="12.75">
      <c r="A1448" s="23">
        <f>Geotech!A982</f>
        <v>0</v>
      </c>
      <c r="B1448" s="26">
        <f>Geotech!G982</f>
        <v>0</v>
      </c>
      <c r="C1448" s="44"/>
      <c r="D1448" s="55"/>
      <c r="E1448" s="45"/>
    </row>
    <row r="1449" spans="1:5" ht="12.75">
      <c r="A1449" s="23">
        <f>Geotech!A984</f>
        <v>0</v>
      </c>
      <c r="B1449" s="26">
        <f>Geotech!G984</f>
        <v>0</v>
      </c>
      <c r="C1449" s="44"/>
      <c r="D1449" s="55"/>
      <c r="E1449" s="45"/>
    </row>
    <row r="1450" spans="1:5" ht="12.75">
      <c r="A1450" s="23">
        <f>Geotech!A986</f>
        <v>0</v>
      </c>
      <c r="B1450" s="26">
        <f>Geotech!G986</f>
        <v>0</v>
      </c>
      <c r="C1450" s="44"/>
      <c r="D1450" s="55"/>
      <c r="E1450" s="45"/>
    </row>
    <row r="1451" spans="1:5" ht="12.75">
      <c r="A1451" s="23">
        <f>Geotech!A988</f>
        <v>0</v>
      </c>
      <c r="B1451" s="26">
        <f>Geotech!G988</f>
        <v>0</v>
      </c>
      <c r="C1451" s="44"/>
      <c r="D1451" s="55"/>
      <c r="E1451" s="45"/>
    </row>
    <row r="1452" spans="1:5" ht="12.75">
      <c r="A1452" s="23">
        <f>Geotech!A990</f>
        <v>0</v>
      </c>
      <c r="B1452" s="26">
        <f>Geotech!G990</f>
        <v>0</v>
      </c>
      <c r="C1452" s="44"/>
      <c r="D1452" s="55"/>
      <c r="E1452" s="45"/>
    </row>
    <row r="1453" spans="1:5" ht="12.75">
      <c r="A1453" s="23">
        <f>Geotech!A992</f>
        <v>0</v>
      </c>
      <c r="B1453" s="26">
        <f>Geotech!G992</f>
        <v>0</v>
      </c>
      <c r="C1453" s="44"/>
      <c r="D1453" s="55"/>
      <c r="E1453" s="45"/>
    </row>
    <row r="1454" spans="1:5" ht="12.75">
      <c r="A1454" s="23">
        <f>Geotech!A994</f>
        <v>0</v>
      </c>
      <c r="B1454" s="26">
        <f>Geotech!G994</f>
        <v>0</v>
      </c>
      <c r="C1454" s="44"/>
      <c r="D1454" s="55"/>
      <c r="E1454" s="45"/>
    </row>
    <row r="1455" spans="1:5" ht="12.75">
      <c r="A1455" s="23">
        <f>Geotech!A996</f>
        <v>0</v>
      </c>
      <c r="B1455" s="26">
        <f>Geotech!G996</f>
        <v>0</v>
      </c>
      <c r="C1455" s="44"/>
      <c r="D1455" s="55"/>
      <c r="E1455" s="45"/>
    </row>
    <row r="1456" spans="1:5" ht="12.75">
      <c r="A1456" s="23">
        <f>Geotech!A998</f>
        <v>0</v>
      </c>
      <c r="B1456" s="26">
        <f>Geotech!G998</f>
        <v>0</v>
      </c>
      <c r="C1456" s="44"/>
      <c r="D1456" s="55"/>
      <c r="E1456" s="45"/>
    </row>
    <row r="1457" spans="1:5" ht="12.75">
      <c r="A1457" s="23">
        <f>Geotech!A1000</f>
        <v>0</v>
      </c>
      <c r="B1457" s="26">
        <f>Geotech!G1000</f>
        <v>0</v>
      </c>
      <c r="C1457" s="44"/>
      <c r="D1457" s="55"/>
      <c r="E1457" s="45"/>
    </row>
    <row r="1458" spans="1:5" ht="12.75">
      <c r="A1458" s="23">
        <f>Geotech!A1002</f>
        <v>0</v>
      </c>
      <c r="B1458" s="26">
        <f>Geotech!G1002</f>
        <v>0</v>
      </c>
      <c r="C1458" s="44"/>
      <c r="D1458" s="55"/>
      <c r="E1458" s="45"/>
    </row>
    <row r="1459" spans="1:5" ht="12.75">
      <c r="A1459" s="23">
        <f>Geotech!A1004</f>
        <v>0</v>
      </c>
      <c r="B1459" s="26">
        <f>Geotech!G1004</f>
        <v>0</v>
      </c>
      <c r="C1459" s="44"/>
      <c r="D1459" s="55"/>
      <c r="E1459" s="45"/>
    </row>
    <row r="1460" spans="1:5" ht="12.75">
      <c r="A1460" s="23">
        <f>Geotech!A1006</f>
        <v>0</v>
      </c>
      <c r="B1460" s="26">
        <f>Geotech!G1006</f>
        <v>0</v>
      </c>
      <c r="C1460" s="44"/>
      <c r="D1460" s="55"/>
      <c r="E1460" s="45"/>
    </row>
    <row r="1461" spans="1:5" ht="12.75">
      <c r="A1461" s="23">
        <f>Geotech!A1008</f>
        <v>0</v>
      </c>
      <c r="B1461" s="26">
        <f>Geotech!G1008</f>
        <v>0</v>
      </c>
      <c r="C1461" s="44"/>
      <c r="D1461" s="55"/>
      <c r="E1461" s="45"/>
    </row>
    <row r="1462" spans="1:5" ht="13.5" thickBot="1">
      <c r="A1462" s="58">
        <f>Geotech!A1010</f>
        <v>0</v>
      </c>
      <c r="B1462" s="59">
        <f>Geotech!G1010</f>
        <v>0</v>
      </c>
      <c r="C1462" s="46"/>
      <c r="D1462" s="60"/>
      <c r="E1462" s="47"/>
    </row>
    <row r="1463" ht="13.5" thickTop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7"/>
  <sheetViews>
    <sheetView zoomScalePageLayoutView="0" workbookViewId="0" topLeftCell="A1">
      <selection activeCell="L212" sqref="L212"/>
    </sheetView>
  </sheetViews>
  <sheetFormatPr defaultColWidth="9.140625" defaultRowHeight="12.75"/>
  <cols>
    <col min="2" max="3" width="9.140625" style="82" customWidth="1"/>
    <col min="4" max="4" width="17.57421875" style="82" customWidth="1"/>
    <col min="6" max="6" width="11.8515625" style="0" customWidth="1"/>
    <col min="7" max="7" width="10.140625" style="0" customWidth="1"/>
    <col min="8" max="8" width="10.7109375" style="0" customWidth="1"/>
  </cols>
  <sheetData>
    <row r="1" ht="12.75">
      <c r="A1" t="s">
        <v>125</v>
      </c>
    </row>
    <row r="7" ht="13.5" thickBot="1"/>
    <row r="8" spans="2:10" ht="33.75" customHeight="1" thickTop="1">
      <c r="B8" s="83" t="s">
        <v>2</v>
      </c>
      <c r="C8" s="84" t="s">
        <v>3</v>
      </c>
      <c r="D8" s="85" t="s">
        <v>46</v>
      </c>
      <c r="F8" s="86" t="s">
        <v>23</v>
      </c>
      <c r="G8" s="87" t="s">
        <v>25</v>
      </c>
      <c r="H8" s="88" t="s">
        <v>24</v>
      </c>
      <c r="I8" s="31" t="s">
        <v>26</v>
      </c>
      <c r="J8" s="30" t="s">
        <v>4</v>
      </c>
    </row>
    <row r="9" spans="2:10" ht="12.75">
      <c r="B9" s="89">
        <v>0</v>
      </c>
      <c r="C9" s="90">
        <v>1.45</v>
      </c>
      <c r="D9" s="162">
        <v>0</v>
      </c>
      <c r="F9" s="97"/>
      <c r="G9" s="98"/>
      <c r="H9" s="99"/>
      <c r="I9" s="32">
        <f>180+H9</f>
        <v>180</v>
      </c>
      <c r="J9" s="18">
        <v>45</v>
      </c>
    </row>
    <row r="10" spans="2:10" ht="12.75">
      <c r="B10" s="92">
        <v>1.45</v>
      </c>
      <c r="C10" s="93">
        <v>4.55</v>
      </c>
      <c r="D10" s="162">
        <v>0</v>
      </c>
      <c r="F10" s="97"/>
      <c r="G10" s="98"/>
      <c r="H10" s="99"/>
      <c r="I10" s="32">
        <f aca="true" t="shared" si="0" ref="I10:I73">180+H10</f>
        <v>180</v>
      </c>
      <c r="J10" s="18">
        <v>45</v>
      </c>
    </row>
    <row r="11" spans="2:10" ht="12.75">
      <c r="B11" s="92">
        <v>4.55</v>
      </c>
      <c r="C11" s="93">
        <v>9.25</v>
      </c>
      <c r="D11" s="162">
        <f>2/(C11-B11)</f>
        <v>0.425531914893617</v>
      </c>
      <c r="F11" s="97">
        <v>4.55</v>
      </c>
      <c r="G11" s="98" t="s">
        <v>126</v>
      </c>
      <c r="H11" s="99">
        <v>55</v>
      </c>
      <c r="I11" s="32">
        <f t="shared" si="0"/>
        <v>235</v>
      </c>
      <c r="J11" s="18">
        <v>45</v>
      </c>
    </row>
    <row r="12" spans="2:10" ht="12.75">
      <c r="B12" s="92"/>
      <c r="C12" s="93"/>
      <c r="D12" s="162"/>
      <c r="F12" s="97">
        <v>4.72</v>
      </c>
      <c r="G12" s="98" t="s">
        <v>126</v>
      </c>
      <c r="H12" s="99">
        <v>55</v>
      </c>
      <c r="I12" s="32">
        <f t="shared" si="0"/>
        <v>235</v>
      </c>
      <c r="J12" s="18">
        <v>45</v>
      </c>
    </row>
    <row r="13" spans="2:10" ht="12.75">
      <c r="B13" s="92">
        <v>9.25</v>
      </c>
      <c r="C13" s="93">
        <v>12.1</v>
      </c>
      <c r="D13" s="162">
        <v>0</v>
      </c>
      <c r="F13" s="97"/>
      <c r="G13" s="98"/>
      <c r="H13" s="99"/>
      <c r="I13" s="32">
        <f t="shared" si="0"/>
        <v>180</v>
      </c>
      <c r="J13" s="18">
        <v>45</v>
      </c>
    </row>
    <row r="14" spans="2:10" ht="12.75">
      <c r="B14" s="92"/>
      <c r="C14" s="93"/>
      <c r="D14" s="162"/>
      <c r="F14" s="97"/>
      <c r="G14" s="98"/>
      <c r="H14" s="99"/>
      <c r="I14" s="32">
        <f t="shared" si="0"/>
        <v>180</v>
      </c>
      <c r="J14" s="18">
        <v>45</v>
      </c>
    </row>
    <row r="15" spans="2:12" ht="15">
      <c r="B15" s="92"/>
      <c r="C15" s="93"/>
      <c r="D15" s="162"/>
      <c r="F15" s="97"/>
      <c r="G15" s="98"/>
      <c r="H15" s="99"/>
      <c r="I15" s="32">
        <f t="shared" si="0"/>
        <v>180</v>
      </c>
      <c r="J15" s="18">
        <v>45</v>
      </c>
      <c r="L15" s="40"/>
    </row>
    <row r="16" spans="2:12" ht="15">
      <c r="B16" s="92"/>
      <c r="C16" s="93"/>
      <c r="D16" s="162"/>
      <c r="F16" s="97"/>
      <c r="G16" s="98"/>
      <c r="H16" s="99"/>
      <c r="I16" s="32">
        <f t="shared" si="0"/>
        <v>180</v>
      </c>
      <c r="J16" s="18">
        <v>45</v>
      </c>
      <c r="L16" s="40"/>
    </row>
    <row r="17" spans="2:12" ht="15">
      <c r="B17" s="92"/>
      <c r="C17" s="93"/>
      <c r="D17" s="162"/>
      <c r="F17" s="97"/>
      <c r="G17" s="98"/>
      <c r="H17" s="99"/>
      <c r="I17" s="32">
        <f t="shared" si="0"/>
        <v>180</v>
      </c>
      <c r="J17" s="18">
        <v>45</v>
      </c>
      <c r="L17" s="40"/>
    </row>
    <row r="18" spans="2:12" ht="15">
      <c r="B18" s="92"/>
      <c r="C18" s="93"/>
      <c r="D18" s="162"/>
      <c r="F18" s="97"/>
      <c r="G18" s="98"/>
      <c r="H18" s="99"/>
      <c r="I18" s="32">
        <f t="shared" si="0"/>
        <v>180</v>
      </c>
      <c r="J18" s="18">
        <v>45</v>
      </c>
      <c r="L18" s="40"/>
    </row>
    <row r="19" spans="2:12" ht="15">
      <c r="B19" s="92"/>
      <c r="C19" s="93"/>
      <c r="D19" s="162"/>
      <c r="F19" s="97"/>
      <c r="G19" s="98"/>
      <c r="H19" s="99"/>
      <c r="I19" s="32">
        <f t="shared" si="0"/>
        <v>180</v>
      </c>
      <c r="J19" s="18">
        <v>45</v>
      </c>
      <c r="L19" s="40"/>
    </row>
    <row r="20" spans="2:12" ht="15">
      <c r="B20" s="92"/>
      <c r="C20" s="93"/>
      <c r="D20" s="162"/>
      <c r="F20" s="97"/>
      <c r="G20" s="98"/>
      <c r="H20" s="99"/>
      <c r="I20" s="32">
        <f t="shared" si="0"/>
        <v>180</v>
      </c>
      <c r="J20" s="18">
        <v>45</v>
      </c>
      <c r="L20" s="40"/>
    </row>
    <row r="21" spans="2:12" ht="15">
      <c r="B21" s="92"/>
      <c r="C21" s="93"/>
      <c r="D21" s="162"/>
      <c r="F21" s="97"/>
      <c r="G21" s="98"/>
      <c r="H21" s="99"/>
      <c r="I21" s="32">
        <f t="shared" si="0"/>
        <v>180</v>
      </c>
      <c r="J21" s="18">
        <v>45</v>
      </c>
      <c r="L21" s="40"/>
    </row>
    <row r="22" spans="2:12" ht="15" hidden="1">
      <c r="B22" s="92"/>
      <c r="C22" s="93"/>
      <c r="D22" s="162"/>
      <c r="F22" s="97"/>
      <c r="G22" s="98"/>
      <c r="H22" s="99"/>
      <c r="I22" s="32">
        <f t="shared" si="0"/>
        <v>180</v>
      </c>
      <c r="J22" s="18">
        <v>45</v>
      </c>
      <c r="L22" s="40"/>
    </row>
    <row r="23" spans="2:12" ht="15" hidden="1">
      <c r="B23" s="92"/>
      <c r="C23" s="93"/>
      <c r="D23" s="162"/>
      <c r="F23" s="97"/>
      <c r="G23" s="98"/>
      <c r="H23" s="99"/>
      <c r="I23" s="32">
        <f t="shared" si="0"/>
        <v>180</v>
      </c>
      <c r="J23" s="18">
        <v>45</v>
      </c>
      <c r="L23" s="40"/>
    </row>
    <row r="24" spans="2:12" ht="15" hidden="1">
      <c r="B24" s="92"/>
      <c r="C24" s="93"/>
      <c r="D24" s="162"/>
      <c r="F24" s="97"/>
      <c r="G24" s="98"/>
      <c r="H24" s="99"/>
      <c r="I24" s="32">
        <f t="shared" si="0"/>
        <v>180</v>
      </c>
      <c r="J24" s="18">
        <v>45</v>
      </c>
      <c r="L24" s="40"/>
    </row>
    <row r="25" spans="2:10" ht="12.75" hidden="1">
      <c r="B25" s="92"/>
      <c r="C25" s="93"/>
      <c r="D25" s="162"/>
      <c r="F25" s="97"/>
      <c r="G25" s="98"/>
      <c r="H25" s="99"/>
      <c r="I25" s="32">
        <f t="shared" si="0"/>
        <v>180</v>
      </c>
      <c r="J25" s="18">
        <v>45</v>
      </c>
    </row>
    <row r="26" spans="2:10" ht="12.75" hidden="1">
      <c r="B26" s="92"/>
      <c r="C26" s="93"/>
      <c r="D26" s="162"/>
      <c r="F26" s="97"/>
      <c r="G26" s="98"/>
      <c r="H26" s="99"/>
      <c r="I26" s="32">
        <f t="shared" si="0"/>
        <v>180</v>
      </c>
      <c r="J26" s="18">
        <v>45</v>
      </c>
    </row>
    <row r="27" spans="2:10" ht="12.75" hidden="1">
      <c r="B27" s="92"/>
      <c r="C27" s="93"/>
      <c r="D27" s="162"/>
      <c r="F27" s="97"/>
      <c r="G27" s="98"/>
      <c r="H27" s="99"/>
      <c r="I27" s="32">
        <f t="shared" si="0"/>
        <v>180</v>
      </c>
      <c r="J27" s="18">
        <v>45</v>
      </c>
    </row>
    <row r="28" spans="2:10" ht="12.75" hidden="1">
      <c r="B28" s="92"/>
      <c r="C28" s="93"/>
      <c r="D28" s="162"/>
      <c r="F28" s="97"/>
      <c r="G28" s="98"/>
      <c r="H28" s="99"/>
      <c r="I28" s="32">
        <f t="shared" si="0"/>
        <v>180</v>
      </c>
      <c r="J28" s="18">
        <v>45</v>
      </c>
    </row>
    <row r="29" spans="2:10" ht="12.75" hidden="1">
      <c r="B29" s="92"/>
      <c r="C29" s="93"/>
      <c r="D29" s="162"/>
      <c r="F29" s="97"/>
      <c r="G29" s="98"/>
      <c r="H29" s="99"/>
      <c r="I29" s="32">
        <f t="shared" si="0"/>
        <v>180</v>
      </c>
      <c r="J29" s="18">
        <v>45</v>
      </c>
    </row>
    <row r="30" spans="2:10" ht="12.75" hidden="1">
      <c r="B30" s="92"/>
      <c r="C30" s="93"/>
      <c r="D30" s="162"/>
      <c r="F30" s="97"/>
      <c r="G30" s="98"/>
      <c r="H30" s="99"/>
      <c r="I30" s="32">
        <f t="shared" si="0"/>
        <v>180</v>
      </c>
      <c r="J30" s="18">
        <v>45</v>
      </c>
    </row>
    <row r="31" spans="2:10" ht="12.75" hidden="1">
      <c r="B31" s="92"/>
      <c r="C31" s="93"/>
      <c r="D31" s="162"/>
      <c r="F31" s="97"/>
      <c r="G31" s="98"/>
      <c r="H31" s="99"/>
      <c r="I31" s="32">
        <f t="shared" si="0"/>
        <v>180</v>
      </c>
      <c r="J31" s="18">
        <v>45</v>
      </c>
    </row>
    <row r="32" spans="2:10" ht="12.75" hidden="1">
      <c r="B32" s="92"/>
      <c r="C32" s="93"/>
      <c r="D32" s="162"/>
      <c r="F32" s="97"/>
      <c r="G32" s="98"/>
      <c r="H32" s="99"/>
      <c r="I32" s="32">
        <f t="shared" si="0"/>
        <v>180</v>
      </c>
      <c r="J32" s="18">
        <v>45</v>
      </c>
    </row>
    <row r="33" spans="2:10" ht="12.75" hidden="1">
      <c r="B33" s="92"/>
      <c r="C33" s="93"/>
      <c r="D33" s="162"/>
      <c r="F33" s="97"/>
      <c r="G33" s="98"/>
      <c r="H33" s="99"/>
      <c r="I33" s="32">
        <f t="shared" si="0"/>
        <v>180</v>
      </c>
      <c r="J33" s="18">
        <v>45</v>
      </c>
    </row>
    <row r="34" spans="2:10" ht="12.75" hidden="1">
      <c r="B34" s="92"/>
      <c r="C34" s="93"/>
      <c r="D34" s="162"/>
      <c r="F34" s="97"/>
      <c r="G34" s="98"/>
      <c r="H34" s="99"/>
      <c r="I34" s="32">
        <f t="shared" si="0"/>
        <v>180</v>
      </c>
      <c r="J34" s="18">
        <v>45</v>
      </c>
    </row>
    <row r="35" spans="2:10" ht="12.75" hidden="1">
      <c r="B35" s="92"/>
      <c r="C35" s="93"/>
      <c r="D35" s="162"/>
      <c r="F35" s="97"/>
      <c r="G35" s="98"/>
      <c r="H35" s="99"/>
      <c r="I35" s="32">
        <f t="shared" si="0"/>
        <v>180</v>
      </c>
      <c r="J35" s="18">
        <v>45</v>
      </c>
    </row>
    <row r="36" spans="2:10" ht="12.75" hidden="1">
      <c r="B36" s="92"/>
      <c r="C36" s="93"/>
      <c r="D36" s="91"/>
      <c r="F36" s="97"/>
      <c r="G36" s="98"/>
      <c r="H36" s="99"/>
      <c r="I36" s="32">
        <f t="shared" si="0"/>
        <v>180</v>
      </c>
      <c r="J36" s="18">
        <v>45</v>
      </c>
    </row>
    <row r="37" spans="2:10" ht="12.75" hidden="1">
      <c r="B37" s="92"/>
      <c r="C37" s="93"/>
      <c r="D37" s="91"/>
      <c r="F37" s="97"/>
      <c r="G37" s="98"/>
      <c r="H37" s="99"/>
      <c r="I37" s="32">
        <f t="shared" si="0"/>
        <v>180</v>
      </c>
      <c r="J37" s="18">
        <v>45</v>
      </c>
    </row>
    <row r="38" spans="2:10" ht="12.75" hidden="1">
      <c r="B38" s="92"/>
      <c r="C38" s="93"/>
      <c r="D38" s="91"/>
      <c r="F38" s="97"/>
      <c r="G38" s="98"/>
      <c r="H38" s="99"/>
      <c r="I38" s="32">
        <f t="shared" si="0"/>
        <v>180</v>
      </c>
      <c r="J38" s="18">
        <v>45</v>
      </c>
    </row>
    <row r="39" spans="2:10" ht="12.75" hidden="1">
      <c r="B39" s="92"/>
      <c r="C39" s="93"/>
      <c r="D39" s="91"/>
      <c r="F39" s="97"/>
      <c r="G39" s="98"/>
      <c r="H39" s="99"/>
      <c r="I39" s="32">
        <f t="shared" si="0"/>
        <v>180</v>
      </c>
      <c r="J39" s="18">
        <v>45</v>
      </c>
    </row>
    <row r="40" spans="2:10" ht="12.75" hidden="1">
      <c r="B40" s="92"/>
      <c r="C40" s="93"/>
      <c r="D40" s="91"/>
      <c r="F40" s="97"/>
      <c r="G40" s="98"/>
      <c r="H40" s="99"/>
      <c r="I40" s="32">
        <f t="shared" si="0"/>
        <v>180</v>
      </c>
      <c r="J40" s="18">
        <v>45</v>
      </c>
    </row>
    <row r="41" spans="2:10" ht="12.75" hidden="1">
      <c r="B41" s="92"/>
      <c r="C41" s="93"/>
      <c r="D41" s="91"/>
      <c r="F41" s="97"/>
      <c r="G41" s="98"/>
      <c r="H41" s="99"/>
      <c r="I41" s="32">
        <f t="shared" si="0"/>
        <v>180</v>
      </c>
      <c r="J41" s="18">
        <v>45</v>
      </c>
    </row>
    <row r="42" spans="2:10" ht="12.75" hidden="1">
      <c r="B42" s="92"/>
      <c r="C42" s="93"/>
      <c r="D42" s="91"/>
      <c r="F42" s="97"/>
      <c r="G42" s="98"/>
      <c r="H42" s="99"/>
      <c r="I42" s="32">
        <f t="shared" si="0"/>
        <v>180</v>
      </c>
      <c r="J42" s="18">
        <v>45</v>
      </c>
    </row>
    <row r="43" spans="2:10" ht="12.75" hidden="1">
      <c r="B43" s="92"/>
      <c r="C43" s="93"/>
      <c r="D43" s="91"/>
      <c r="F43" s="97"/>
      <c r="G43" s="98"/>
      <c r="H43" s="99"/>
      <c r="I43" s="32">
        <f t="shared" si="0"/>
        <v>180</v>
      </c>
      <c r="J43" s="18">
        <v>45</v>
      </c>
    </row>
    <row r="44" spans="2:10" ht="12.75" hidden="1">
      <c r="B44" s="92"/>
      <c r="C44" s="93"/>
      <c r="D44" s="91"/>
      <c r="F44" s="97"/>
      <c r="G44" s="98"/>
      <c r="H44" s="99"/>
      <c r="I44" s="32">
        <f t="shared" si="0"/>
        <v>180</v>
      </c>
      <c r="J44" s="18">
        <v>45</v>
      </c>
    </row>
    <row r="45" spans="2:10" ht="12.75" hidden="1">
      <c r="B45" s="92"/>
      <c r="C45" s="93"/>
      <c r="D45" s="91"/>
      <c r="F45" s="97"/>
      <c r="G45" s="98"/>
      <c r="H45" s="99"/>
      <c r="I45" s="32">
        <f t="shared" si="0"/>
        <v>180</v>
      </c>
      <c r="J45" s="18">
        <v>45</v>
      </c>
    </row>
    <row r="46" spans="2:10" ht="12.75" hidden="1">
      <c r="B46" s="92"/>
      <c r="C46" s="93"/>
      <c r="D46" s="91"/>
      <c r="F46" s="97"/>
      <c r="G46" s="98"/>
      <c r="H46" s="99"/>
      <c r="I46" s="32">
        <f t="shared" si="0"/>
        <v>180</v>
      </c>
      <c r="J46" s="18">
        <v>45</v>
      </c>
    </row>
    <row r="47" spans="2:10" ht="12.75" hidden="1">
      <c r="B47" s="92"/>
      <c r="C47" s="93"/>
      <c r="D47" s="91"/>
      <c r="F47" s="97"/>
      <c r="G47" s="98"/>
      <c r="H47" s="99"/>
      <c r="I47" s="32">
        <f t="shared" si="0"/>
        <v>180</v>
      </c>
      <c r="J47" s="18">
        <v>45</v>
      </c>
    </row>
    <row r="48" spans="2:10" ht="12.75" hidden="1">
      <c r="B48" s="92"/>
      <c r="C48" s="93"/>
      <c r="D48" s="91"/>
      <c r="F48" s="97"/>
      <c r="G48" s="98"/>
      <c r="H48" s="99"/>
      <c r="I48" s="32">
        <f t="shared" si="0"/>
        <v>180</v>
      </c>
      <c r="J48" s="18">
        <v>45</v>
      </c>
    </row>
    <row r="49" spans="2:10" ht="12.75" hidden="1">
      <c r="B49" s="92"/>
      <c r="C49" s="93"/>
      <c r="D49" s="91"/>
      <c r="F49" s="97"/>
      <c r="G49" s="98"/>
      <c r="H49" s="99"/>
      <c r="I49" s="32">
        <f t="shared" si="0"/>
        <v>180</v>
      </c>
      <c r="J49" s="18">
        <v>45</v>
      </c>
    </row>
    <row r="50" spans="2:10" ht="12.75" hidden="1">
      <c r="B50" s="92"/>
      <c r="C50" s="93"/>
      <c r="D50" s="91"/>
      <c r="F50" s="97"/>
      <c r="G50" s="98"/>
      <c r="H50" s="99"/>
      <c r="I50" s="32">
        <f t="shared" si="0"/>
        <v>180</v>
      </c>
      <c r="J50" s="18">
        <v>45</v>
      </c>
    </row>
    <row r="51" spans="2:10" ht="12.75" hidden="1">
      <c r="B51" s="92"/>
      <c r="C51" s="93"/>
      <c r="D51" s="91"/>
      <c r="F51" s="97"/>
      <c r="G51" s="98"/>
      <c r="H51" s="99"/>
      <c r="I51" s="32">
        <f t="shared" si="0"/>
        <v>180</v>
      </c>
      <c r="J51" s="18">
        <v>45</v>
      </c>
    </row>
    <row r="52" spans="2:10" ht="12.75" hidden="1">
      <c r="B52" s="92"/>
      <c r="C52" s="93"/>
      <c r="D52" s="91"/>
      <c r="F52" s="97"/>
      <c r="G52" s="98"/>
      <c r="H52" s="99"/>
      <c r="I52" s="32">
        <f t="shared" si="0"/>
        <v>180</v>
      </c>
      <c r="J52" s="18">
        <v>45</v>
      </c>
    </row>
    <row r="53" spans="2:10" ht="12.75" hidden="1">
      <c r="B53" s="92"/>
      <c r="C53" s="93"/>
      <c r="D53" s="91"/>
      <c r="F53" s="97"/>
      <c r="G53" s="98"/>
      <c r="H53" s="99"/>
      <c r="I53" s="32">
        <f t="shared" si="0"/>
        <v>180</v>
      </c>
      <c r="J53" s="18">
        <v>45</v>
      </c>
    </row>
    <row r="54" spans="2:10" ht="12.75" hidden="1">
      <c r="B54" s="92"/>
      <c r="C54" s="93"/>
      <c r="D54" s="91"/>
      <c r="F54" s="97"/>
      <c r="G54" s="98"/>
      <c r="H54" s="99"/>
      <c r="I54" s="32">
        <f t="shared" si="0"/>
        <v>180</v>
      </c>
      <c r="J54" s="18">
        <v>45</v>
      </c>
    </row>
    <row r="55" spans="2:10" ht="12.75" hidden="1">
      <c r="B55" s="92"/>
      <c r="C55" s="93"/>
      <c r="D55" s="91"/>
      <c r="F55" s="97"/>
      <c r="G55" s="98"/>
      <c r="H55" s="99"/>
      <c r="I55" s="32">
        <f t="shared" si="0"/>
        <v>180</v>
      </c>
      <c r="J55" s="18">
        <v>45</v>
      </c>
    </row>
    <row r="56" spans="2:10" ht="12.75" hidden="1">
      <c r="B56" s="92"/>
      <c r="C56" s="93"/>
      <c r="D56" s="91"/>
      <c r="F56" s="97"/>
      <c r="G56" s="98"/>
      <c r="H56" s="99"/>
      <c r="I56" s="32">
        <f t="shared" si="0"/>
        <v>180</v>
      </c>
      <c r="J56" s="18">
        <v>45</v>
      </c>
    </row>
    <row r="57" spans="2:10" ht="12.75" hidden="1">
      <c r="B57" s="92"/>
      <c r="C57" s="93"/>
      <c r="D57" s="91"/>
      <c r="F57" s="97"/>
      <c r="G57" s="98"/>
      <c r="H57" s="99"/>
      <c r="I57" s="32">
        <f t="shared" si="0"/>
        <v>180</v>
      </c>
      <c r="J57" s="18">
        <v>45</v>
      </c>
    </row>
    <row r="58" spans="2:10" ht="12.75" hidden="1">
      <c r="B58" s="92"/>
      <c r="C58" s="93"/>
      <c r="D58" s="91"/>
      <c r="F58" s="97"/>
      <c r="G58" s="98"/>
      <c r="H58" s="99"/>
      <c r="I58" s="32">
        <f t="shared" si="0"/>
        <v>180</v>
      </c>
      <c r="J58" s="18">
        <v>45</v>
      </c>
    </row>
    <row r="59" spans="2:10" ht="12.75" hidden="1">
      <c r="B59" s="92"/>
      <c r="C59" s="93"/>
      <c r="D59" s="91"/>
      <c r="F59" s="97"/>
      <c r="G59" s="98"/>
      <c r="H59" s="99"/>
      <c r="I59" s="32">
        <f t="shared" si="0"/>
        <v>180</v>
      </c>
      <c r="J59" s="18">
        <v>45</v>
      </c>
    </row>
    <row r="60" spans="2:10" ht="12.75" hidden="1">
      <c r="B60" s="92"/>
      <c r="C60" s="93"/>
      <c r="D60" s="91"/>
      <c r="F60" s="97"/>
      <c r="G60" s="98"/>
      <c r="H60" s="99"/>
      <c r="I60" s="32">
        <f t="shared" si="0"/>
        <v>180</v>
      </c>
      <c r="J60" s="18">
        <v>45</v>
      </c>
    </row>
    <row r="61" spans="2:10" ht="12.75" hidden="1">
      <c r="B61" s="92"/>
      <c r="C61" s="93"/>
      <c r="D61" s="91"/>
      <c r="F61" s="97"/>
      <c r="G61" s="98"/>
      <c r="H61" s="99"/>
      <c r="I61" s="32">
        <f t="shared" si="0"/>
        <v>180</v>
      </c>
      <c r="J61" s="18">
        <v>45</v>
      </c>
    </row>
    <row r="62" spans="2:10" ht="12.75" hidden="1">
      <c r="B62" s="92"/>
      <c r="C62" s="93"/>
      <c r="D62" s="91"/>
      <c r="F62" s="97"/>
      <c r="G62" s="98"/>
      <c r="H62" s="99"/>
      <c r="I62" s="32">
        <f t="shared" si="0"/>
        <v>180</v>
      </c>
      <c r="J62" s="18">
        <v>45</v>
      </c>
    </row>
    <row r="63" spans="2:10" ht="12.75" hidden="1">
      <c r="B63" s="92"/>
      <c r="C63" s="93"/>
      <c r="D63" s="91"/>
      <c r="F63" s="97"/>
      <c r="G63" s="98"/>
      <c r="H63" s="99"/>
      <c r="I63" s="32">
        <f t="shared" si="0"/>
        <v>180</v>
      </c>
      <c r="J63" s="18">
        <v>45</v>
      </c>
    </row>
    <row r="64" spans="2:10" ht="12.75" hidden="1">
      <c r="B64" s="92"/>
      <c r="C64" s="93"/>
      <c r="D64" s="91"/>
      <c r="F64" s="97"/>
      <c r="G64" s="98"/>
      <c r="H64" s="99"/>
      <c r="I64" s="32">
        <f t="shared" si="0"/>
        <v>180</v>
      </c>
      <c r="J64" s="18">
        <v>45</v>
      </c>
    </row>
    <row r="65" spans="2:10" ht="12.75" hidden="1">
      <c r="B65" s="92"/>
      <c r="C65" s="93"/>
      <c r="D65" s="91"/>
      <c r="F65" s="97"/>
      <c r="G65" s="98"/>
      <c r="H65" s="99"/>
      <c r="I65" s="32">
        <f t="shared" si="0"/>
        <v>180</v>
      </c>
      <c r="J65" s="18">
        <v>45</v>
      </c>
    </row>
    <row r="66" spans="2:10" ht="12.75" hidden="1">
      <c r="B66" s="92"/>
      <c r="C66" s="93"/>
      <c r="D66" s="91"/>
      <c r="F66" s="97"/>
      <c r="G66" s="98"/>
      <c r="H66" s="99"/>
      <c r="I66" s="32">
        <f t="shared" si="0"/>
        <v>180</v>
      </c>
      <c r="J66" s="18">
        <v>45</v>
      </c>
    </row>
    <row r="67" spans="2:10" ht="12.75" hidden="1">
      <c r="B67" s="92"/>
      <c r="C67" s="93"/>
      <c r="D67" s="91"/>
      <c r="F67" s="97"/>
      <c r="G67" s="98"/>
      <c r="H67" s="99"/>
      <c r="I67" s="32">
        <f t="shared" si="0"/>
        <v>180</v>
      </c>
      <c r="J67" s="18">
        <v>45</v>
      </c>
    </row>
    <row r="68" spans="2:10" ht="12.75" hidden="1">
      <c r="B68" s="92"/>
      <c r="C68" s="93"/>
      <c r="D68" s="91"/>
      <c r="F68" s="97"/>
      <c r="G68" s="98"/>
      <c r="H68" s="99"/>
      <c r="I68" s="32">
        <f t="shared" si="0"/>
        <v>180</v>
      </c>
      <c r="J68" s="18">
        <v>45</v>
      </c>
    </row>
    <row r="69" spans="2:10" ht="12.75" hidden="1">
      <c r="B69" s="92"/>
      <c r="C69" s="93"/>
      <c r="D69" s="91"/>
      <c r="F69" s="97"/>
      <c r="G69" s="98"/>
      <c r="H69" s="99"/>
      <c r="I69" s="32">
        <f t="shared" si="0"/>
        <v>180</v>
      </c>
      <c r="J69" s="18">
        <v>45</v>
      </c>
    </row>
    <row r="70" spans="2:10" ht="12.75" hidden="1">
      <c r="B70" s="92"/>
      <c r="C70" s="93"/>
      <c r="D70" s="91"/>
      <c r="F70" s="97"/>
      <c r="G70" s="98"/>
      <c r="H70" s="99"/>
      <c r="I70" s="32">
        <f t="shared" si="0"/>
        <v>180</v>
      </c>
      <c r="J70" s="18">
        <v>45</v>
      </c>
    </row>
    <row r="71" spans="2:10" ht="12.75" hidden="1">
      <c r="B71" s="92"/>
      <c r="C71" s="93"/>
      <c r="D71" s="91"/>
      <c r="F71" s="97"/>
      <c r="G71" s="98"/>
      <c r="H71" s="99"/>
      <c r="I71" s="32">
        <f t="shared" si="0"/>
        <v>180</v>
      </c>
      <c r="J71" s="18">
        <v>45</v>
      </c>
    </row>
    <row r="72" spans="2:10" ht="12.75" hidden="1">
      <c r="B72" s="92"/>
      <c r="C72" s="93"/>
      <c r="D72" s="91"/>
      <c r="F72" s="97"/>
      <c r="G72" s="98"/>
      <c r="H72" s="99"/>
      <c r="I72" s="32">
        <f t="shared" si="0"/>
        <v>180</v>
      </c>
      <c r="J72" s="18">
        <v>45</v>
      </c>
    </row>
    <row r="73" spans="2:10" ht="12.75" hidden="1">
      <c r="B73" s="92"/>
      <c r="C73" s="93"/>
      <c r="D73" s="91"/>
      <c r="F73" s="97"/>
      <c r="G73" s="98"/>
      <c r="H73" s="99"/>
      <c r="I73" s="32">
        <f t="shared" si="0"/>
        <v>180</v>
      </c>
      <c r="J73" s="18">
        <v>45</v>
      </c>
    </row>
    <row r="74" spans="2:10" ht="12.75" hidden="1">
      <c r="B74" s="92"/>
      <c r="C74" s="93"/>
      <c r="D74" s="91"/>
      <c r="F74" s="97"/>
      <c r="G74" s="98"/>
      <c r="H74" s="99"/>
      <c r="I74" s="32">
        <f aca="true" t="shared" si="1" ref="I74:I137">180+H74</f>
        <v>180</v>
      </c>
      <c r="J74" s="18">
        <v>45</v>
      </c>
    </row>
    <row r="75" spans="2:10" ht="12.75" hidden="1">
      <c r="B75" s="92"/>
      <c r="C75" s="93"/>
      <c r="D75" s="91"/>
      <c r="F75" s="97"/>
      <c r="G75" s="98"/>
      <c r="H75" s="99"/>
      <c r="I75" s="32">
        <f t="shared" si="1"/>
        <v>180</v>
      </c>
      <c r="J75" s="18">
        <v>45</v>
      </c>
    </row>
    <row r="76" spans="2:10" ht="12.75" hidden="1">
      <c r="B76" s="92"/>
      <c r="C76" s="93"/>
      <c r="D76" s="91"/>
      <c r="F76" s="97"/>
      <c r="G76" s="98"/>
      <c r="H76" s="99"/>
      <c r="I76" s="32">
        <f t="shared" si="1"/>
        <v>180</v>
      </c>
      <c r="J76" s="18">
        <v>45</v>
      </c>
    </row>
    <row r="77" spans="2:10" ht="12.75" hidden="1">
      <c r="B77" s="92"/>
      <c r="C77" s="93"/>
      <c r="D77" s="91"/>
      <c r="F77" s="97"/>
      <c r="G77" s="98"/>
      <c r="H77" s="99"/>
      <c r="I77" s="32">
        <f t="shared" si="1"/>
        <v>180</v>
      </c>
      <c r="J77" s="18">
        <v>45</v>
      </c>
    </row>
    <row r="78" spans="2:10" ht="12.75" hidden="1">
      <c r="B78" s="92"/>
      <c r="C78" s="93"/>
      <c r="D78" s="91"/>
      <c r="F78" s="97"/>
      <c r="G78" s="98"/>
      <c r="H78" s="99"/>
      <c r="I78" s="32">
        <f t="shared" si="1"/>
        <v>180</v>
      </c>
      <c r="J78" s="18">
        <v>45</v>
      </c>
    </row>
    <row r="79" spans="2:10" ht="12.75" hidden="1">
      <c r="B79" s="92"/>
      <c r="C79" s="93"/>
      <c r="D79" s="91"/>
      <c r="F79" s="97"/>
      <c r="G79" s="98"/>
      <c r="H79" s="99"/>
      <c r="I79" s="32">
        <f t="shared" si="1"/>
        <v>180</v>
      </c>
      <c r="J79" s="18">
        <v>45</v>
      </c>
    </row>
    <row r="80" spans="2:10" ht="12.75" hidden="1">
      <c r="B80" s="92"/>
      <c r="C80" s="93"/>
      <c r="D80" s="91"/>
      <c r="F80" s="97"/>
      <c r="G80" s="98"/>
      <c r="H80" s="99"/>
      <c r="I80" s="32">
        <f t="shared" si="1"/>
        <v>180</v>
      </c>
      <c r="J80" s="18">
        <v>45</v>
      </c>
    </row>
    <row r="81" spans="2:10" ht="12.75" hidden="1">
      <c r="B81" s="92"/>
      <c r="C81" s="93"/>
      <c r="D81" s="91"/>
      <c r="F81" s="97"/>
      <c r="G81" s="98"/>
      <c r="H81" s="99"/>
      <c r="I81" s="32">
        <f t="shared" si="1"/>
        <v>180</v>
      </c>
      <c r="J81" s="18">
        <v>45</v>
      </c>
    </row>
    <row r="82" spans="2:10" ht="12.75" hidden="1">
      <c r="B82" s="92"/>
      <c r="C82" s="93"/>
      <c r="D82" s="91"/>
      <c r="F82" s="97"/>
      <c r="G82" s="98"/>
      <c r="H82" s="99"/>
      <c r="I82" s="32">
        <f t="shared" si="1"/>
        <v>180</v>
      </c>
      <c r="J82" s="18">
        <v>45</v>
      </c>
    </row>
    <row r="83" spans="2:10" ht="12.75" hidden="1">
      <c r="B83" s="92"/>
      <c r="C83" s="93"/>
      <c r="D83" s="91"/>
      <c r="F83" s="97"/>
      <c r="G83" s="98"/>
      <c r="H83" s="99"/>
      <c r="I83" s="32">
        <f t="shared" si="1"/>
        <v>180</v>
      </c>
      <c r="J83" s="18">
        <v>45</v>
      </c>
    </row>
    <row r="84" spans="2:10" ht="12.75" hidden="1">
      <c r="B84" s="92"/>
      <c r="C84" s="93"/>
      <c r="D84" s="91"/>
      <c r="F84" s="97"/>
      <c r="G84" s="98"/>
      <c r="H84" s="99"/>
      <c r="I84" s="32">
        <f t="shared" si="1"/>
        <v>180</v>
      </c>
      <c r="J84" s="18">
        <v>45</v>
      </c>
    </row>
    <row r="85" spans="2:10" ht="12.75" hidden="1">
      <c r="B85" s="92"/>
      <c r="C85" s="93"/>
      <c r="D85" s="91"/>
      <c r="F85" s="97"/>
      <c r="G85" s="98"/>
      <c r="H85" s="99"/>
      <c r="I85" s="32">
        <f t="shared" si="1"/>
        <v>180</v>
      </c>
      <c r="J85" s="18">
        <v>45</v>
      </c>
    </row>
    <row r="86" spans="2:10" ht="12.75" hidden="1">
      <c r="B86" s="92"/>
      <c r="C86" s="93"/>
      <c r="D86" s="91"/>
      <c r="F86" s="97"/>
      <c r="G86" s="98"/>
      <c r="H86" s="99"/>
      <c r="I86" s="32">
        <f t="shared" si="1"/>
        <v>180</v>
      </c>
      <c r="J86" s="18">
        <v>45</v>
      </c>
    </row>
    <row r="87" spans="2:10" ht="12.75" hidden="1">
      <c r="B87" s="92"/>
      <c r="C87" s="93"/>
      <c r="D87" s="91"/>
      <c r="F87" s="97"/>
      <c r="G87" s="98"/>
      <c r="H87" s="99"/>
      <c r="I87" s="32">
        <f t="shared" si="1"/>
        <v>180</v>
      </c>
      <c r="J87" s="18">
        <v>45</v>
      </c>
    </row>
    <row r="88" spans="2:10" ht="12.75" hidden="1">
      <c r="B88" s="92"/>
      <c r="C88" s="93"/>
      <c r="D88" s="91"/>
      <c r="F88" s="97"/>
      <c r="G88" s="98"/>
      <c r="H88" s="99"/>
      <c r="I88" s="32">
        <f t="shared" si="1"/>
        <v>180</v>
      </c>
      <c r="J88" s="18">
        <v>45</v>
      </c>
    </row>
    <row r="89" spans="2:10" ht="12.75" hidden="1">
      <c r="B89" s="92"/>
      <c r="C89" s="93"/>
      <c r="D89" s="91"/>
      <c r="F89" s="97"/>
      <c r="G89" s="98"/>
      <c r="H89" s="99"/>
      <c r="I89" s="32">
        <f t="shared" si="1"/>
        <v>180</v>
      </c>
      <c r="J89" s="18">
        <v>45</v>
      </c>
    </row>
    <row r="90" spans="2:10" ht="12.75" hidden="1">
      <c r="B90" s="92"/>
      <c r="C90" s="93"/>
      <c r="D90" s="91"/>
      <c r="F90" s="97"/>
      <c r="G90" s="98"/>
      <c r="H90" s="99"/>
      <c r="I90" s="32">
        <f t="shared" si="1"/>
        <v>180</v>
      </c>
      <c r="J90" s="18">
        <v>45</v>
      </c>
    </row>
    <row r="91" spans="2:10" ht="12.75" hidden="1">
      <c r="B91" s="92"/>
      <c r="C91" s="93"/>
      <c r="D91" s="91"/>
      <c r="F91" s="97"/>
      <c r="G91" s="98"/>
      <c r="H91" s="99"/>
      <c r="I91" s="32">
        <f t="shared" si="1"/>
        <v>180</v>
      </c>
      <c r="J91" s="18">
        <v>45</v>
      </c>
    </row>
    <row r="92" spans="2:10" ht="12.75" hidden="1">
      <c r="B92" s="92"/>
      <c r="C92" s="93"/>
      <c r="D92" s="91"/>
      <c r="F92" s="97"/>
      <c r="G92" s="98"/>
      <c r="H92" s="99"/>
      <c r="I92" s="32">
        <f t="shared" si="1"/>
        <v>180</v>
      </c>
      <c r="J92" s="18">
        <v>45</v>
      </c>
    </row>
    <row r="93" spans="2:10" ht="12.75" hidden="1">
      <c r="B93" s="92"/>
      <c r="C93" s="93"/>
      <c r="D93" s="91"/>
      <c r="F93" s="97"/>
      <c r="G93" s="98"/>
      <c r="H93" s="99"/>
      <c r="I93" s="32">
        <f t="shared" si="1"/>
        <v>180</v>
      </c>
      <c r="J93" s="18">
        <v>45</v>
      </c>
    </row>
    <row r="94" spans="2:10" ht="12.75" hidden="1">
      <c r="B94" s="92"/>
      <c r="C94" s="93"/>
      <c r="D94" s="91"/>
      <c r="F94" s="97"/>
      <c r="G94" s="98"/>
      <c r="H94" s="99"/>
      <c r="I94" s="32">
        <f t="shared" si="1"/>
        <v>180</v>
      </c>
      <c r="J94" s="18">
        <v>45</v>
      </c>
    </row>
    <row r="95" spans="2:10" ht="12.75" hidden="1">
      <c r="B95" s="92"/>
      <c r="C95" s="93"/>
      <c r="D95" s="91"/>
      <c r="F95" s="97"/>
      <c r="G95" s="98"/>
      <c r="H95" s="99"/>
      <c r="I95" s="32">
        <f t="shared" si="1"/>
        <v>180</v>
      </c>
      <c r="J95" s="18">
        <v>45</v>
      </c>
    </row>
    <row r="96" spans="2:10" ht="12.75" hidden="1">
      <c r="B96" s="92"/>
      <c r="C96" s="93"/>
      <c r="D96" s="91"/>
      <c r="F96" s="97"/>
      <c r="G96" s="98"/>
      <c r="H96" s="99"/>
      <c r="I96" s="32">
        <f t="shared" si="1"/>
        <v>180</v>
      </c>
      <c r="J96" s="18">
        <v>45</v>
      </c>
    </row>
    <row r="97" spans="2:10" ht="12.75" hidden="1">
      <c r="B97" s="92"/>
      <c r="C97" s="93"/>
      <c r="D97" s="91"/>
      <c r="F97" s="97"/>
      <c r="G97" s="98"/>
      <c r="H97" s="99"/>
      <c r="I97" s="32">
        <f t="shared" si="1"/>
        <v>180</v>
      </c>
      <c r="J97" s="18">
        <v>45</v>
      </c>
    </row>
    <row r="98" spans="2:10" ht="12.75" hidden="1">
      <c r="B98" s="92"/>
      <c r="C98" s="93"/>
      <c r="D98" s="91"/>
      <c r="F98" s="97"/>
      <c r="G98" s="98"/>
      <c r="H98" s="99"/>
      <c r="I98" s="32">
        <f t="shared" si="1"/>
        <v>180</v>
      </c>
      <c r="J98" s="18">
        <v>45</v>
      </c>
    </row>
    <row r="99" spans="2:10" ht="12.75" hidden="1">
      <c r="B99" s="92"/>
      <c r="C99" s="93"/>
      <c r="D99" s="91"/>
      <c r="F99" s="97"/>
      <c r="G99" s="98"/>
      <c r="H99" s="99"/>
      <c r="I99" s="32">
        <f t="shared" si="1"/>
        <v>180</v>
      </c>
      <c r="J99" s="18">
        <v>45</v>
      </c>
    </row>
    <row r="100" spans="2:10" ht="12.75" hidden="1">
      <c r="B100" s="92"/>
      <c r="C100" s="93"/>
      <c r="D100" s="91"/>
      <c r="F100" s="97"/>
      <c r="G100" s="98"/>
      <c r="H100" s="99"/>
      <c r="I100" s="32">
        <f t="shared" si="1"/>
        <v>180</v>
      </c>
      <c r="J100" s="18">
        <v>45</v>
      </c>
    </row>
    <row r="101" spans="2:10" ht="12.75" hidden="1">
      <c r="B101" s="92"/>
      <c r="C101" s="93"/>
      <c r="D101" s="91"/>
      <c r="F101" s="97"/>
      <c r="G101" s="98"/>
      <c r="H101" s="99"/>
      <c r="I101" s="32">
        <f t="shared" si="1"/>
        <v>180</v>
      </c>
      <c r="J101" s="18">
        <v>45</v>
      </c>
    </row>
    <row r="102" spans="2:10" ht="12.75" hidden="1">
      <c r="B102" s="92"/>
      <c r="C102" s="93"/>
      <c r="D102" s="91"/>
      <c r="F102" s="97"/>
      <c r="G102" s="98"/>
      <c r="H102" s="99"/>
      <c r="I102" s="32">
        <f t="shared" si="1"/>
        <v>180</v>
      </c>
      <c r="J102" s="18">
        <v>45</v>
      </c>
    </row>
    <row r="103" spans="2:10" ht="12.75" hidden="1">
      <c r="B103" s="92"/>
      <c r="C103" s="93"/>
      <c r="D103" s="91"/>
      <c r="F103" s="97"/>
      <c r="G103" s="98"/>
      <c r="H103" s="99"/>
      <c r="I103" s="32">
        <f t="shared" si="1"/>
        <v>180</v>
      </c>
      <c r="J103" s="18">
        <v>45</v>
      </c>
    </row>
    <row r="104" spans="2:10" ht="12.75" hidden="1">
      <c r="B104" s="92"/>
      <c r="C104" s="93"/>
      <c r="D104" s="91"/>
      <c r="F104" s="97"/>
      <c r="G104" s="98"/>
      <c r="H104" s="99"/>
      <c r="I104" s="32">
        <f t="shared" si="1"/>
        <v>180</v>
      </c>
      <c r="J104" s="18">
        <v>45</v>
      </c>
    </row>
    <row r="105" spans="2:10" ht="12.75" hidden="1">
      <c r="B105" s="92"/>
      <c r="C105" s="93"/>
      <c r="D105" s="91"/>
      <c r="F105" s="97"/>
      <c r="G105" s="98"/>
      <c r="H105" s="99"/>
      <c r="I105" s="32">
        <f t="shared" si="1"/>
        <v>180</v>
      </c>
      <c r="J105" s="18">
        <v>45</v>
      </c>
    </row>
    <row r="106" spans="2:10" ht="12.75" hidden="1">
      <c r="B106" s="92"/>
      <c r="C106" s="93"/>
      <c r="D106" s="91"/>
      <c r="F106" s="97"/>
      <c r="G106" s="98"/>
      <c r="H106" s="99"/>
      <c r="I106" s="32">
        <f t="shared" si="1"/>
        <v>180</v>
      </c>
      <c r="J106" s="18">
        <v>45</v>
      </c>
    </row>
    <row r="107" spans="2:10" ht="12.75" hidden="1">
      <c r="B107" s="92"/>
      <c r="C107" s="93"/>
      <c r="D107" s="91"/>
      <c r="F107" s="97"/>
      <c r="G107" s="98"/>
      <c r="H107" s="99"/>
      <c r="I107" s="32">
        <f t="shared" si="1"/>
        <v>180</v>
      </c>
      <c r="J107" s="18">
        <v>45</v>
      </c>
    </row>
    <row r="108" spans="2:10" ht="12.75" hidden="1">
      <c r="B108" s="92"/>
      <c r="C108" s="93"/>
      <c r="D108" s="91"/>
      <c r="F108" s="97"/>
      <c r="G108" s="98"/>
      <c r="H108" s="99"/>
      <c r="I108" s="32">
        <f t="shared" si="1"/>
        <v>180</v>
      </c>
      <c r="J108" s="18">
        <v>45</v>
      </c>
    </row>
    <row r="109" spans="2:10" ht="12.75" hidden="1">
      <c r="B109" s="92"/>
      <c r="C109" s="93"/>
      <c r="D109" s="91"/>
      <c r="F109" s="97"/>
      <c r="G109" s="98"/>
      <c r="H109" s="99"/>
      <c r="I109" s="32">
        <f t="shared" si="1"/>
        <v>180</v>
      </c>
      <c r="J109" s="18">
        <v>45</v>
      </c>
    </row>
    <row r="110" spans="2:10" ht="12.75" hidden="1">
      <c r="B110" s="92"/>
      <c r="C110" s="93"/>
      <c r="D110" s="91"/>
      <c r="F110" s="97"/>
      <c r="G110" s="98"/>
      <c r="H110" s="99"/>
      <c r="I110" s="32">
        <f t="shared" si="1"/>
        <v>180</v>
      </c>
      <c r="J110" s="18">
        <v>45</v>
      </c>
    </row>
    <row r="111" spans="2:10" ht="12.75" hidden="1">
      <c r="B111" s="92"/>
      <c r="C111" s="93"/>
      <c r="D111" s="91"/>
      <c r="F111" s="97"/>
      <c r="G111" s="98"/>
      <c r="H111" s="99"/>
      <c r="I111" s="32">
        <f t="shared" si="1"/>
        <v>180</v>
      </c>
      <c r="J111" s="18">
        <v>45</v>
      </c>
    </row>
    <row r="112" spans="2:10" ht="12.75" hidden="1">
      <c r="B112" s="92"/>
      <c r="C112" s="93"/>
      <c r="D112" s="91"/>
      <c r="F112" s="97"/>
      <c r="G112" s="98"/>
      <c r="H112" s="99"/>
      <c r="I112" s="32">
        <f t="shared" si="1"/>
        <v>180</v>
      </c>
      <c r="J112" s="18">
        <v>45</v>
      </c>
    </row>
    <row r="113" spans="2:10" ht="12.75" hidden="1">
      <c r="B113" s="92"/>
      <c r="C113" s="93"/>
      <c r="D113" s="91"/>
      <c r="F113" s="97"/>
      <c r="G113" s="98"/>
      <c r="H113" s="99"/>
      <c r="I113" s="32">
        <f t="shared" si="1"/>
        <v>180</v>
      </c>
      <c r="J113" s="18">
        <v>45</v>
      </c>
    </row>
    <row r="114" spans="2:10" ht="12.75" hidden="1">
      <c r="B114" s="92"/>
      <c r="C114" s="93"/>
      <c r="D114" s="91"/>
      <c r="F114" s="97"/>
      <c r="G114" s="98"/>
      <c r="H114" s="99"/>
      <c r="I114" s="32">
        <f t="shared" si="1"/>
        <v>180</v>
      </c>
      <c r="J114" s="18">
        <v>45</v>
      </c>
    </row>
    <row r="115" spans="2:10" ht="12.75" hidden="1">
      <c r="B115" s="92"/>
      <c r="C115" s="93"/>
      <c r="D115" s="91"/>
      <c r="F115" s="97"/>
      <c r="G115" s="98"/>
      <c r="H115" s="99"/>
      <c r="I115" s="32">
        <f t="shared" si="1"/>
        <v>180</v>
      </c>
      <c r="J115" s="18">
        <v>45</v>
      </c>
    </row>
    <row r="116" spans="2:10" ht="12.75" hidden="1">
      <c r="B116" s="92"/>
      <c r="C116" s="93"/>
      <c r="D116" s="91"/>
      <c r="F116" s="97"/>
      <c r="G116" s="98"/>
      <c r="H116" s="99"/>
      <c r="I116" s="32">
        <f t="shared" si="1"/>
        <v>180</v>
      </c>
      <c r="J116" s="18">
        <v>45</v>
      </c>
    </row>
    <row r="117" spans="2:10" ht="12.75" hidden="1">
      <c r="B117" s="92"/>
      <c r="C117" s="93"/>
      <c r="D117" s="91"/>
      <c r="F117" s="97"/>
      <c r="G117" s="98"/>
      <c r="H117" s="99"/>
      <c r="I117" s="32">
        <f t="shared" si="1"/>
        <v>180</v>
      </c>
      <c r="J117" s="18">
        <v>45</v>
      </c>
    </row>
    <row r="118" spans="2:10" ht="12.75" hidden="1">
      <c r="B118" s="92"/>
      <c r="C118" s="93"/>
      <c r="D118" s="91"/>
      <c r="F118" s="97"/>
      <c r="G118" s="98"/>
      <c r="H118" s="99"/>
      <c r="I118" s="32">
        <f t="shared" si="1"/>
        <v>180</v>
      </c>
      <c r="J118" s="18">
        <v>45</v>
      </c>
    </row>
    <row r="119" spans="2:10" ht="12.75" hidden="1">
      <c r="B119" s="92"/>
      <c r="C119" s="93"/>
      <c r="D119" s="91"/>
      <c r="F119" s="97"/>
      <c r="G119" s="98"/>
      <c r="H119" s="99"/>
      <c r="I119" s="32">
        <f t="shared" si="1"/>
        <v>180</v>
      </c>
      <c r="J119" s="18">
        <v>45</v>
      </c>
    </row>
    <row r="120" spans="2:10" ht="12.75" hidden="1">
      <c r="B120" s="92"/>
      <c r="C120" s="93"/>
      <c r="D120" s="91"/>
      <c r="F120" s="97"/>
      <c r="G120" s="98"/>
      <c r="H120" s="99"/>
      <c r="I120" s="32">
        <f t="shared" si="1"/>
        <v>180</v>
      </c>
      <c r="J120" s="18">
        <v>45</v>
      </c>
    </row>
    <row r="121" spans="2:10" ht="12.75" hidden="1">
      <c r="B121" s="92"/>
      <c r="C121" s="93"/>
      <c r="D121" s="91"/>
      <c r="F121" s="97"/>
      <c r="G121" s="98"/>
      <c r="H121" s="99"/>
      <c r="I121" s="32">
        <f t="shared" si="1"/>
        <v>180</v>
      </c>
      <c r="J121" s="18">
        <v>45</v>
      </c>
    </row>
    <row r="122" spans="2:10" ht="12.75" hidden="1">
      <c r="B122" s="92"/>
      <c r="C122" s="93"/>
      <c r="D122" s="91"/>
      <c r="F122" s="97"/>
      <c r="G122" s="98"/>
      <c r="H122" s="99"/>
      <c r="I122" s="32">
        <f t="shared" si="1"/>
        <v>180</v>
      </c>
      <c r="J122" s="18">
        <v>45</v>
      </c>
    </row>
    <row r="123" spans="2:10" ht="12.75" hidden="1">
      <c r="B123" s="92"/>
      <c r="C123" s="93"/>
      <c r="D123" s="91"/>
      <c r="F123" s="97"/>
      <c r="G123" s="98"/>
      <c r="H123" s="99"/>
      <c r="I123" s="32">
        <f t="shared" si="1"/>
        <v>180</v>
      </c>
      <c r="J123" s="18">
        <v>45</v>
      </c>
    </row>
    <row r="124" spans="2:10" ht="12.75" hidden="1">
      <c r="B124" s="92"/>
      <c r="C124" s="93"/>
      <c r="D124" s="91"/>
      <c r="F124" s="97"/>
      <c r="G124" s="98"/>
      <c r="H124" s="99"/>
      <c r="I124" s="32">
        <f t="shared" si="1"/>
        <v>180</v>
      </c>
      <c r="J124" s="18">
        <v>45</v>
      </c>
    </row>
    <row r="125" spans="2:10" ht="12.75" hidden="1">
      <c r="B125" s="92"/>
      <c r="C125" s="93"/>
      <c r="D125" s="91"/>
      <c r="F125" s="97"/>
      <c r="G125" s="98"/>
      <c r="H125" s="99"/>
      <c r="I125" s="32">
        <f t="shared" si="1"/>
        <v>180</v>
      </c>
      <c r="J125" s="18">
        <v>45</v>
      </c>
    </row>
    <row r="126" spans="2:10" ht="12.75" hidden="1">
      <c r="B126" s="92"/>
      <c r="C126" s="93"/>
      <c r="D126" s="91"/>
      <c r="F126" s="97"/>
      <c r="G126" s="98"/>
      <c r="H126" s="99"/>
      <c r="I126" s="32">
        <f t="shared" si="1"/>
        <v>180</v>
      </c>
      <c r="J126" s="18">
        <v>45</v>
      </c>
    </row>
    <row r="127" spans="2:10" ht="12.75" hidden="1">
      <c r="B127" s="92"/>
      <c r="C127" s="93"/>
      <c r="D127" s="91"/>
      <c r="F127" s="97"/>
      <c r="G127" s="98"/>
      <c r="H127" s="99"/>
      <c r="I127" s="32">
        <f t="shared" si="1"/>
        <v>180</v>
      </c>
      <c r="J127" s="18">
        <v>45</v>
      </c>
    </row>
    <row r="128" spans="2:10" ht="12.75" hidden="1">
      <c r="B128" s="92"/>
      <c r="C128" s="93"/>
      <c r="D128" s="91"/>
      <c r="F128" s="97"/>
      <c r="G128" s="98"/>
      <c r="H128" s="99"/>
      <c r="I128" s="32">
        <f t="shared" si="1"/>
        <v>180</v>
      </c>
      <c r="J128" s="18">
        <v>45</v>
      </c>
    </row>
    <row r="129" spans="2:10" ht="12.75" hidden="1">
      <c r="B129" s="92"/>
      <c r="C129" s="93"/>
      <c r="D129" s="91"/>
      <c r="F129" s="97"/>
      <c r="G129" s="98"/>
      <c r="H129" s="99"/>
      <c r="I129" s="32">
        <f t="shared" si="1"/>
        <v>180</v>
      </c>
      <c r="J129" s="18">
        <v>45</v>
      </c>
    </row>
    <row r="130" spans="2:10" ht="12.75" hidden="1">
      <c r="B130" s="92"/>
      <c r="C130" s="93"/>
      <c r="D130" s="91"/>
      <c r="F130" s="97"/>
      <c r="G130" s="98"/>
      <c r="H130" s="99"/>
      <c r="I130" s="32">
        <f t="shared" si="1"/>
        <v>180</v>
      </c>
      <c r="J130" s="18">
        <v>45</v>
      </c>
    </row>
    <row r="131" spans="2:10" ht="12.75" hidden="1">
      <c r="B131" s="92"/>
      <c r="C131" s="93"/>
      <c r="D131" s="91"/>
      <c r="F131" s="97"/>
      <c r="G131" s="98"/>
      <c r="H131" s="99"/>
      <c r="I131" s="32">
        <f t="shared" si="1"/>
        <v>180</v>
      </c>
      <c r="J131" s="18">
        <v>45</v>
      </c>
    </row>
    <row r="132" spans="2:10" ht="12.75" hidden="1">
      <c r="B132" s="92"/>
      <c r="C132" s="93"/>
      <c r="D132" s="91"/>
      <c r="F132" s="97"/>
      <c r="G132" s="98"/>
      <c r="H132" s="99"/>
      <c r="I132" s="32">
        <f t="shared" si="1"/>
        <v>180</v>
      </c>
      <c r="J132" s="18">
        <v>45</v>
      </c>
    </row>
    <row r="133" spans="2:10" ht="12.75" hidden="1">
      <c r="B133" s="92"/>
      <c r="C133" s="93"/>
      <c r="D133" s="91"/>
      <c r="F133" s="97"/>
      <c r="G133" s="98"/>
      <c r="H133" s="99"/>
      <c r="I133" s="32">
        <f t="shared" si="1"/>
        <v>180</v>
      </c>
      <c r="J133" s="18">
        <v>45</v>
      </c>
    </row>
    <row r="134" spans="2:10" ht="12.75" hidden="1">
      <c r="B134" s="92"/>
      <c r="C134" s="93"/>
      <c r="D134" s="91"/>
      <c r="F134" s="97"/>
      <c r="G134" s="98"/>
      <c r="H134" s="99"/>
      <c r="I134" s="32">
        <f t="shared" si="1"/>
        <v>180</v>
      </c>
      <c r="J134" s="18">
        <v>45</v>
      </c>
    </row>
    <row r="135" spans="2:10" ht="12.75" hidden="1">
      <c r="B135" s="92"/>
      <c r="C135" s="93"/>
      <c r="D135" s="91"/>
      <c r="F135" s="97"/>
      <c r="G135" s="98"/>
      <c r="H135" s="99"/>
      <c r="I135" s="32">
        <f t="shared" si="1"/>
        <v>180</v>
      </c>
      <c r="J135" s="18">
        <v>45</v>
      </c>
    </row>
    <row r="136" spans="2:10" ht="12.75" hidden="1">
      <c r="B136" s="92"/>
      <c r="C136" s="93"/>
      <c r="D136" s="91"/>
      <c r="F136" s="97"/>
      <c r="G136" s="98"/>
      <c r="H136" s="99"/>
      <c r="I136" s="32">
        <f t="shared" si="1"/>
        <v>180</v>
      </c>
      <c r="J136" s="18">
        <v>45</v>
      </c>
    </row>
    <row r="137" spans="2:10" ht="12.75" hidden="1">
      <c r="B137" s="92"/>
      <c r="C137" s="93"/>
      <c r="D137" s="91"/>
      <c r="F137" s="97"/>
      <c r="G137" s="98"/>
      <c r="H137" s="99"/>
      <c r="I137" s="32">
        <f t="shared" si="1"/>
        <v>180</v>
      </c>
      <c r="J137" s="18">
        <v>45</v>
      </c>
    </row>
    <row r="138" spans="2:10" ht="12.75" hidden="1">
      <c r="B138" s="92"/>
      <c r="C138" s="93"/>
      <c r="D138" s="91"/>
      <c r="F138" s="97"/>
      <c r="G138" s="98"/>
      <c r="H138" s="99"/>
      <c r="I138" s="32">
        <f aca="true" t="shared" si="2" ref="I138:I201">180+H138</f>
        <v>180</v>
      </c>
      <c r="J138" s="18">
        <v>45</v>
      </c>
    </row>
    <row r="139" spans="2:10" ht="12.75" hidden="1">
      <c r="B139" s="92"/>
      <c r="C139" s="93"/>
      <c r="D139" s="91"/>
      <c r="F139" s="97"/>
      <c r="G139" s="98"/>
      <c r="H139" s="99"/>
      <c r="I139" s="32">
        <f t="shared" si="2"/>
        <v>180</v>
      </c>
      <c r="J139" s="18">
        <v>45</v>
      </c>
    </row>
    <row r="140" spans="2:10" ht="12.75" hidden="1">
      <c r="B140" s="92"/>
      <c r="C140" s="93"/>
      <c r="D140" s="91"/>
      <c r="F140" s="97"/>
      <c r="G140" s="98"/>
      <c r="H140" s="99"/>
      <c r="I140" s="32">
        <f t="shared" si="2"/>
        <v>180</v>
      </c>
      <c r="J140" s="18">
        <v>45</v>
      </c>
    </row>
    <row r="141" spans="2:10" ht="12.75" hidden="1">
      <c r="B141" s="92"/>
      <c r="C141" s="93"/>
      <c r="D141" s="91"/>
      <c r="F141" s="97"/>
      <c r="G141" s="98"/>
      <c r="H141" s="99"/>
      <c r="I141" s="32">
        <f t="shared" si="2"/>
        <v>180</v>
      </c>
      <c r="J141" s="18">
        <v>45</v>
      </c>
    </row>
    <row r="142" spans="2:10" ht="12.75" hidden="1">
      <c r="B142" s="92"/>
      <c r="C142" s="93"/>
      <c r="D142" s="91"/>
      <c r="F142" s="97"/>
      <c r="G142" s="98"/>
      <c r="H142" s="99"/>
      <c r="I142" s="32">
        <f t="shared" si="2"/>
        <v>180</v>
      </c>
      <c r="J142" s="18">
        <v>45</v>
      </c>
    </row>
    <row r="143" spans="2:10" ht="12.75" hidden="1">
      <c r="B143" s="92"/>
      <c r="C143" s="93"/>
      <c r="D143" s="91"/>
      <c r="F143" s="97"/>
      <c r="G143" s="98"/>
      <c r="H143" s="99"/>
      <c r="I143" s="32">
        <f t="shared" si="2"/>
        <v>180</v>
      </c>
      <c r="J143" s="18">
        <v>45</v>
      </c>
    </row>
    <row r="144" spans="2:10" ht="12.75" hidden="1">
      <c r="B144" s="92"/>
      <c r="C144" s="93"/>
      <c r="D144" s="91"/>
      <c r="F144" s="97"/>
      <c r="G144" s="98"/>
      <c r="H144" s="99"/>
      <c r="I144" s="32">
        <f t="shared" si="2"/>
        <v>180</v>
      </c>
      <c r="J144" s="18">
        <v>45</v>
      </c>
    </row>
    <row r="145" spans="2:10" ht="12.75" hidden="1">
      <c r="B145" s="92"/>
      <c r="C145" s="93"/>
      <c r="D145" s="91"/>
      <c r="F145" s="97"/>
      <c r="G145" s="98"/>
      <c r="H145" s="99"/>
      <c r="I145" s="32">
        <f t="shared" si="2"/>
        <v>180</v>
      </c>
      <c r="J145" s="18">
        <v>45</v>
      </c>
    </row>
    <row r="146" spans="2:10" ht="12.75" hidden="1">
      <c r="B146" s="92"/>
      <c r="C146" s="93"/>
      <c r="D146" s="91"/>
      <c r="F146" s="97"/>
      <c r="G146" s="98"/>
      <c r="H146" s="99"/>
      <c r="I146" s="32">
        <f t="shared" si="2"/>
        <v>180</v>
      </c>
      <c r="J146" s="18">
        <v>45</v>
      </c>
    </row>
    <row r="147" spans="2:10" ht="12.75" hidden="1">
      <c r="B147" s="92"/>
      <c r="C147" s="93"/>
      <c r="D147" s="91"/>
      <c r="F147" s="97"/>
      <c r="G147" s="98"/>
      <c r="H147" s="99"/>
      <c r="I147" s="32">
        <f t="shared" si="2"/>
        <v>180</v>
      </c>
      <c r="J147" s="18">
        <v>45</v>
      </c>
    </row>
    <row r="148" spans="2:10" ht="12.75" hidden="1">
      <c r="B148" s="92"/>
      <c r="C148" s="93"/>
      <c r="D148" s="91"/>
      <c r="F148" s="97"/>
      <c r="G148" s="98"/>
      <c r="H148" s="99"/>
      <c r="I148" s="32">
        <f t="shared" si="2"/>
        <v>180</v>
      </c>
      <c r="J148" s="18">
        <v>45</v>
      </c>
    </row>
    <row r="149" spans="2:10" ht="12.75" hidden="1">
      <c r="B149" s="92"/>
      <c r="C149" s="93"/>
      <c r="D149" s="91"/>
      <c r="F149" s="97"/>
      <c r="G149" s="98"/>
      <c r="H149" s="99"/>
      <c r="I149" s="32">
        <f t="shared" si="2"/>
        <v>180</v>
      </c>
      <c r="J149" s="18">
        <v>45</v>
      </c>
    </row>
    <row r="150" spans="2:10" ht="12.75" hidden="1">
      <c r="B150" s="92"/>
      <c r="C150" s="93"/>
      <c r="D150" s="91"/>
      <c r="F150" s="97"/>
      <c r="G150" s="98"/>
      <c r="H150" s="99"/>
      <c r="I150" s="32">
        <f t="shared" si="2"/>
        <v>180</v>
      </c>
      <c r="J150" s="18">
        <v>45</v>
      </c>
    </row>
    <row r="151" spans="2:10" ht="12.75" hidden="1">
      <c r="B151" s="92"/>
      <c r="C151" s="93"/>
      <c r="D151" s="91"/>
      <c r="F151" s="97"/>
      <c r="G151" s="98"/>
      <c r="H151" s="99"/>
      <c r="I151" s="32">
        <f t="shared" si="2"/>
        <v>180</v>
      </c>
      <c r="J151" s="18">
        <v>45</v>
      </c>
    </row>
    <row r="152" spans="2:10" ht="12.75" hidden="1">
      <c r="B152" s="92"/>
      <c r="C152" s="93"/>
      <c r="D152" s="91"/>
      <c r="F152" s="97"/>
      <c r="G152" s="98"/>
      <c r="H152" s="99"/>
      <c r="I152" s="32">
        <f t="shared" si="2"/>
        <v>180</v>
      </c>
      <c r="J152" s="18">
        <v>45</v>
      </c>
    </row>
    <row r="153" spans="2:10" ht="12.75" hidden="1">
      <c r="B153" s="92"/>
      <c r="C153" s="93"/>
      <c r="D153" s="91"/>
      <c r="F153" s="97"/>
      <c r="G153" s="98"/>
      <c r="H153" s="99"/>
      <c r="I153" s="32">
        <f t="shared" si="2"/>
        <v>180</v>
      </c>
      <c r="J153" s="18">
        <v>45</v>
      </c>
    </row>
    <row r="154" spans="2:10" ht="12.75" hidden="1">
      <c r="B154" s="92"/>
      <c r="C154" s="93"/>
      <c r="D154" s="91"/>
      <c r="F154" s="97"/>
      <c r="G154" s="98"/>
      <c r="H154" s="99"/>
      <c r="I154" s="32">
        <f t="shared" si="2"/>
        <v>180</v>
      </c>
      <c r="J154" s="18">
        <v>45</v>
      </c>
    </row>
    <row r="155" spans="2:10" ht="12.75" hidden="1">
      <c r="B155" s="92"/>
      <c r="C155" s="93"/>
      <c r="D155" s="91"/>
      <c r="F155" s="97"/>
      <c r="G155" s="98"/>
      <c r="H155" s="99"/>
      <c r="I155" s="32">
        <f t="shared" si="2"/>
        <v>180</v>
      </c>
      <c r="J155" s="18">
        <v>45</v>
      </c>
    </row>
    <row r="156" spans="2:10" ht="12.75" hidden="1">
      <c r="B156" s="92"/>
      <c r="C156" s="93"/>
      <c r="D156" s="91"/>
      <c r="F156" s="97"/>
      <c r="G156" s="98"/>
      <c r="H156" s="99"/>
      <c r="I156" s="32">
        <f t="shared" si="2"/>
        <v>180</v>
      </c>
      <c r="J156" s="18">
        <v>45</v>
      </c>
    </row>
    <row r="157" spans="2:10" ht="12.75" hidden="1">
      <c r="B157" s="92"/>
      <c r="C157" s="93"/>
      <c r="D157" s="91"/>
      <c r="F157" s="97"/>
      <c r="G157" s="98"/>
      <c r="H157" s="99"/>
      <c r="I157" s="32">
        <f t="shared" si="2"/>
        <v>180</v>
      </c>
      <c r="J157" s="18">
        <v>45</v>
      </c>
    </row>
    <row r="158" spans="2:10" ht="12.75" hidden="1">
      <c r="B158" s="92"/>
      <c r="C158" s="93"/>
      <c r="D158" s="91"/>
      <c r="F158" s="97"/>
      <c r="G158" s="98"/>
      <c r="H158" s="99"/>
      <c r="I158" s="32">
        <f t="shared" si="2"/>
        <v>180</v>
      </c>
      <c r="J158" s="18">
        <v>45</v>
      </c>
    </row>
    <row r="159" spans="2:10" ht="12.75" hidden="1">
      <c r="B159" s="92"/>
      <c r="C159" s="93"/>
      <c r="D159" s="91"/>
      <c r="F159" s="97"/>
      <c r="G159" s="98"/>
      <c r="H159" s="99"/>
      <c r="I159" s="32">
        <f t="shared" si="2"/>
        <v>180</v>
      </c>
      <c r="J159" s="18">
        <v>45</v>
      </c>
    </row>
    <row r="160" spans="2:10" ht="12.75" hidden="1">
      <c r="B160" s="92"/>
      <c r="C160" s="93"/>
      <c r="D160" s="91"/>
      <c r="F160" s="97"/>
      <c r="G160" s="98"/>
      <c r="H160" s="99"/>
      <c r="I160" s="32">
        <f t="shared" si="2"/>
        <v>180</v>
      </c>
      <c r="J160" s="18">
        <v>45</v>
      </c>
    </row>
    <row r="161" spans="2:10" ht="12.75" hidden="1">
      <c r="B161" s="92"/>
      <c r="C161" s="93"/>
      <c r="D161" s="91"/>
      <c r="F161" s="97"/>
      <c r="G161" s="98"/>
      <c r="H161" s="99"/>
      <c r="I161" s="32">
        <f t="shared" si="2"/>
        <v>180</v>
      </c>
      <c r="J161" s="18">
        <v>45</v>
      </c>
    </row>
    <row r="162" spans="2:10" ht="12.75" hidden="1">
      <c r="B162" s="92"/>
      <c r="C162" s="93"/>
      <c r="D162" s="91"/>
      <c r="F162" s="97"/>
      <c r="G162" s="98"/>
      <c r="H162" s="99"/>
      <c r="I162" s="32">
        <f t="shared" si="2"/>
        <v>180</v>
      </c>
      <c r="J162" s="18">
        <v>45</v>
      </c>
    </row>
    <row r="163" spans="2:10" ht="12.75" hidden="1">
      <c r="B163" s="92"/>
      <c r="C163" s="93"/>
      <c r="D163" s="91"/>
      <c r="F163" s="97"/>
      <c r="G163" s="98"/>
      <c r="H163" s="99"/>
      <c r="I163" s="32">
        <f t="shared" si="2"/>
        <v>180</v>
      </c>
      <c r="J163" s="18">
        <v>45</v>
      </c>
    </row>
    <row r="164" spans="2:10" ht="12.75" hidden="1">
      <c r="B164" s="92"/>
      <c r="C164" s="93"/>
      <c r="D164" s="91"/>
      <c r="F164" s="97"/>
      <c r="G164" s="98"/>
      <c r="H164" s="99"/>
      <c r="I164" s="32">
        <f t="shared" si="2"/>
        <v>180</v>
      </c>
      <c r="J164" s="18">
        <v>45</v>
      </c>
    </row>
    <row r="165" spans="2:10" ht="12.75" hidden="1">
      <c r="B165" s="92"/>
      <c r="C165" s="93"/>
      <c r="D165" s="91"/>
      <c r="F165" s="97"/>
      <c r="G165" s="98"/>
      <c r="H165" s="99"/>
      <c r="I165" s="32">
        <f t="shared" si="2"/>
        <v>180</v>
      </c>
      <c r="J165" s="18">
        <v>45</v>
      </c>
    </row>
    <row r="166" spans="2:10" ht="12.75" hidden="1">
      <c r="B166" s="92"/>
      <c r="C166" s="93"/>
      <c r="D166" s="91"/>
      <c r="F166" s="97"/>
      <c r="G166" s="98"/>
      <c r="H166" s="99"/>
      <c r="I166" s="32">
        <f t="shared" si="2"/>
        <v>180</v>
      </c>
      <c r="J166" s="18">
        <v>45</v>
      </c>
    </row>
    <row r="167" spans="2:10" ht="12.75" hidden="1">
      <c r="B167" s="92"/>
      <c r="C167" s="93"/>
      <c r="D167" s="91"/>
      <c r="F167" s="97"/>
      <c r="G167" s="98"/>
      <c r="H167" s="99"/>
      <c r="I167" s="32">
        <f t="shared" si="2"/>
        <v>180</v>
      </c>
      <c r="J167" s="18">
        <v>45</v>
      </c>
    </row>
    <row r="168" spans="2:10" ht="12.75" hidden="1">
      <c r="B168" s="92"/>
      <c r="C168" s="93"/>
      <c r="D168" s="91"/>
      <c r="F168" s="97"/>
      <c r="G168" s="98"/>
      <c r="H168" s="99"/>
      <c r="I168" s="32">
        <f t="shared" si="2"/>
        <v>180</v>
      </c>
      <c r="J168" s="18">
        <v>45</v>
      </c>
    </row>
    <row r="169" spans="2:10" ht="12.75" hidden="1">
      <c r="B169" s="92"/>
      <c r="C169" s="93"/>
      <c r="D169" s="91"/>
      <c r="F169" s="97"/>
      <c r="G169" s="98"/>
      <c r="H169" s="99"/>
      <c r="I169" s="32">
        <f t="shared" si="2"/>
        <v>180</v>
      </c>
      <c r="J169" s="18">
        <v>45</v>
      </c>
    </row>
    <row r="170" spans="2:10" ht="12.75" hidden="1">
      <c r="B170" s="92"/>
      <c r="C170" s="93"/>
      <c r="D170" s="91"/>
      <c r="F170" s="97"/>
      <c r="G170" s="98"/>
      <c r="H170" s="99"/>
      <c r="I170" s="32">
        <f t="shared" si="2"/>
        <v>180</v>
      </c>
      <c r="J170" s="18">
        <v>45</v>
      </c>
    </row>
    <row r="171" spans="2:10" ht="12.75" hidden="1">
      <c r="B171" s="92"/>
      <c r="C171" s="93"/>
      <c r="D171" s="91"/>
      <c r="F171" s="97"/>
      <c r="G171" s="98"/>
      <c r="H171" s="99"/>
      <c r="I171" s="32">
        <f t="shared" si="2"/>
        <v>180</v>
      </c>
      <c r="J171" s="18">
        <v>45</v>
      </c>
    </row>
    <row r="172" spans="2:10" ht="12.75" hidden="1">
      <c r="B172" s="92"/>
      <c r="C172" s="93"/>
      <c r="D172" s="91"/>
      <c r="F172" s="97"/>
      <c r="G172" s="98"/>
      <c r="H172" s="99"/>
      <c r="I172" s="32">
        <f t="shared" si="2"/>
        <v>180</v>
      </c>
      <c r="J172" s="18">
        <v>45</v>
      </c>
    </row>
    <row r="173" spans="2:10" ht="12.75" hidden="1">
      <c r="B173" s="92"/>
      <c r="C173" s="93"/>
      <c r="D173" s="91"/>
      <c r="F173" s="97"/>
      <c r="G173" s="98"/>
      <c r="H173" s="99"/>
      <c r="I173" s="32">
        <f t="shared" si="2"/>
        <v>180</v>
      </c>
      <c r="J173" s="18">
        <v>45</v>
      </c>
    </row>
    <row r="174" spans="2:10" ht="12.75" hidden="1">
      <c r="B174" s="92"/>
      <c r="C174" s="93"/>
      <c r="D174" s="91"/>
      <c r="F174" s="97"/>
      <c r="G174" s="98"/>
      <c r="H174" s="99"/>
      <c r="I174" s="32">
        <f t="shared" si="2"/>
        <v>180</v>
      </c>
      <c r="J174" s="18">
        <v>45</v>
      </c>
    </row>
    <row r="175" spans="2:10" ht="12.75" hidden="1">
      <c r="B175" s="92"/>
      <c r="C175" s="93"/>
      <c r="D175" s="91"/>
      <c r="F175" s="97"/>
      <c r="G175" s="98"/>
      <c r="H175" s="99"/>
      <c r="I175" s="32">
        <f t="shared" si="2"/>
        <v>180</v>
      </c>
      <c r="J175" s="18">
        <v>45</v>
      </c>
    </row>
    <row r="176" spans="2:10" ht="12.75" hidden="1">
      <c r="B176" s="92"/>
      <c r="C176" s="93"/>
      <c r="D176" s="91"/>
      <c r="F176" s="97"/>
      <c r="G176" s="98"/>
      <c r="H176" s="99"/>
      <c r="I176" s="32">
        <f t="shared" si="2"/>
        <v>180</v>
      </c>
      <c r="J176" s="18">
        <v>45</v>
      </c>
    </row>
    <row r="177" spans="2:10" ht="12.75" hidden="1">
      <c r="B177" s="92"/>
      <c r="C177" s="93"/>
      <c r="D177" s="91"/>
      <c r="F177" s="97"/>
      <c r="G177" s="98"/>
      <c r="H177" s="99"/>
      <c r="I177" s="32">
        <f t="shared" si="2"/>
        <v>180</v>
      </c>
      <c r="J177" s="18">
        <v>45</v>
      </c>
    </row>
    <row r="178" spans="2:10" ht="12.75" hidden="1">
      <c r="B178" s="92"/>
      <c r="C178" s="93"/>
      <c r="D178" s="91"/>
      <c r="F178" s="97"/>
      <c r="G178" s="98"/>
      <c r="H178" s="99"/>
      <c r="I178" s="32">
        <f t="shared" si="2"/>
        <v>180</v>
      </c>
      <c r="J178" s="18">
        <v>45</v>
      </c>
    </row>
    <row r="179" spans="2:10" ht="12.75" hidden="1">
      <c r="B179" s="92"/>
      <c r="C179" s="93"/>
      <c r="D179" s="91"/>
      <c r="F179" s="97"/>
      <c r="G179" s="98"/>
      <c r="H179" s="99"/>
      <c r="I179" s="32">
        <f t="shared" si="2"/>
        <v>180</v>
      </c>
      <c r="J179" s="18">
        <v>45</v>
      </c>
    </row>
    <row r="180" spans="2:10" ht="12.75" hidden="1">
      <c r="B180" s="92"/>
      <c r="C180" s="93"/>
      <c r="D180" s="91"/>
      <c r="F180" s="97"/>
      <c r="G180" s="98"/>
      <c r="H180" s="99"/>
      <c r="I180" s="32">
        <f t="shared" si="2"/>
        <v>180</v>
      </c>
      <c r="J180" s="18">
        <v>45</v>
      </c>
    </row>
    <row r="181" spans="2:10" ht="12.75" hidden="1">
      <c r="B181" s="92"/>
      <c r="C181" s="93"/>
      <c r="D181" s="91"/>
      <c r="F181" s="97"/>
      <c r="G181" s="98"/>
      <c r="H181" s="99"/>
      <c r="I181" s="32">
        <f t="shared" si="2"/>
        <v>180</v>
      </c>
      <c r="J181" s="18">
        <v>45</v>
      </c>
    </row>
    <row r="182" spans="2:10" ht="12.75" hidden="1">
      <c r="B182" s="92"/>
      <c r="C182" s="93"/>
      <c r="D182" s="91"/>
      <c r="F182" s="97"/>
      <c r="G182" s="98"/>
      <c r="H182" s="99"/>
      <c r="I182" s="32">
        <f t="shared" si="2"/>
        <v>180</v>
      </c>
      <c r="J182" s="18">
        <v>45</v>
      </c>
    </row>
    <row r="183" spans="2:10" ht="12.75" hidden="1">
      <c r="B183" s="92"/>
      <c r="C183" s="93"/>
      <c r="D183" s="91"/>
      <c r="F183" s="97"/>
      <c r="G183" s="98"/>
      <c r="H183" s="99"/>
      <c r="I183" s="32">
        <f t="shared" si="2"/>
        <v>180</v>
      </c>
      <c r="J183" s="18">
        <v>45</v>
      </c>
    </row>
    <row r="184" spans="2:10" ht="12.75" hidden="1">
      <c r="B184" s="92"/>
      <c r="C184" s="93"/>
      <c r="D184" s="91"/>
      <c r="F184" s="97"/>
      <c r="G184" s="98"/>
      <c r="H184" s="99"/>
      <c r="I184" s="32">
        <f t="shared" si="2"/>
        <v>180</v>
      </c>
      <c r="J184" s="18">
        <v>45</v>
      </c>
    </row>
    <row r="185" spans="2:10" ht="12.75" hidden="1">
      <c r="B185" s="92"/>
      <c r="C185" s="93"/>
      <c r="D185" s="91"/>
      <c r="F185" s="97"/>
      <c r="G185" s="98"/>
      <c r="H185" s="99"/>
      <c r="I185" s="32">
        <f t="shared" si="2"/>
        <v>180</v>
      </c>
      <c r="J185" s="18">
        <v>45</v>
      </c>
    </row>
    <row r="186" spans="2:10" ht="12.75" hidden="1">
      <c r="B186" s="92"/>
      <c r="C186" s="93"/>
      <c r="D186" s="91"/>
      <c r="F186" s="97"/>
      <c r="G186" s="98"/>
      <c r="H186" s="99"/>
      <c r="I186" s="32">
        <f t="shared" si="2"/>
        <v>180</v>
      </c>
      <c r="J186" s="18">
        <v>45</v>
      </c>
    </row>
    <row r="187" spans="2:10" ht="12.75" hidden="1">
      <c r="B187" s="92"/>
      <c r="C187" s="93"/>
      <c r="D187" s="91"/>
      <c r="F187" s="97"/>
      <c r="G187" s="98"/>
      <c r="H187" s="99"/>
      <c r="I187" s="32">
        <f t="shared" si="2"/>
        <v>180</v>
      </c>
      <c r="J187" s="18">
        <v>45</v>
      </c>
    </row>
    <row r="188" spans="2:10" ht="12.75" hidden="1">
      <c r="B188" s="92"/>
      <c r="C188" s="93"/>
      <c r="D188" s="91"/>
      <c r="F188" s="97"/>
      <c r="G188" s="98"/>
      <c r="H188" s="99"/>
      <c r="I188" s="32">
        <f t="shared" si="2"/>
        <v>180</v>
      </c>
      <c r="J188" s="18">
        <v>45</v>
      </c>
    </row>
    <row r="189" spans="2:10" ht="12.75" hidden="1">
      <c r="B189" s="92"/>
      <c r="C189" s="93"/>
      <c r="D189" s="91"/>
      <c r="F189" s="97"/>
      <c r="G189" s="98"/>
      <c r="H189" s="99"/>
      <c r="I189" s="32">
        <f t="shared" si="2"/>
        <v>180</v>
      </c>
      <c r="J189" s="18">
        <v>45</v>
      </c>
    </row>
    <row r="190" spans="2:10" ht="12.75" hidden="1">
      <c r="B190" s="92"/>
      <c r="C190" s="93"/>
      <c r="D190" s="91"/>
      <c r="F190" s="97"/>
      <c r="G190" s="98"/>
      <c r="H190" s="99"/>
      <c r="I190" s="32">
        <f t="shared" si="2"/>
        <v>180</v>
      </c>
      <c r="J190" s="18">
        <v>45</v>
      </c>
    </row>
    <row r="191" spans="2:10" ht="12.75" hidden="1">
      <c r="B191" s="92"/>
      <c r="C191" s="93"/>
      <c r="D191" s="91"/>
      <c r="F191" s="97"/>
      <c r="G191" s="98"/>
      <c r="H191" s="99"/>
      <c r="I191" s="32">
        <f t="shared" si="2"/>
        <v>180</v>
      </c>
      <c r="J191" s="18">
        <v>45</v>
      </c>
    </row>
    <row r="192" spans="2:10" ht="12.75" hidden="1">
      <c r="B192" s="92"/>
      <c r="C192" s="93"/>
      <c r="D192" s="91"/>
      <c r="F192" s="97"/>
      <c r="G192" s="98"/>
      <c r="H192" s="99"/>
      <c r="I192" s="32">
        <f t="shared" si="2"/>
        <v>180</v>
      </c>
      <c r="J192" s="18">
        <v>45</v>
      </c>
    </row>
    <row r="193" spans="2:10" ht="12.75" hidden="1">
      <c r="B193" s="92"/>
      <c r="C193" s="93"/>
      <c r="D193" s="91"/>
      <c r="F193" s="97"/>
      <c r="G193" s="98"/>
      <c r="H193" s="99"/>
      <c r="I193" s="32">
        <f t="shared" si="2"/>
        <v>180</v>
      </c>
      <c r="J193" s="18">
        <v>45</v>
      </c>
    </row>
    <row r="194" spans="2:10" ht="12.75" hidden="1">
      <c r="B194" s="92"/>
      <c r="C194" s="93"/>
      <c r="D194" s="91"/>
      <c r="F194" s="97"/>
      <c r="G194" s="98"/>
      <c r="H194" s="99"/>
      <c r="I194" s="32">
        <f t="shared" si="2"/>
        <v>180</v>
      </c>
      <c r="J194" s="18">
        <v>45</v>
      </c>
    </row>
    <row r="195" spans="2:10" ht="12.75" hidden="1">
      <c r="B195" s="92"/>
      <c r="C195" s="93"/>
      <c r="D195" s="91"/>
      <c r="F195" s="97"/>
      <c r="G195" s="98"/>
      <c r="H195" s="99"/>
      <c r="I195" s="32">
        <f t="shared" si="2"/>
        <v>180</v>
      </c>
      <c r="J195" s="18">
        <v>45</v>
      </c>
    </row>
    <row r="196" spans="2:10" ht="12.75" hidden="1">
      <c r="B196" s="92"/>
      <c r="C196" s="93"/>
      <c r="D196" s="91"/>
      <c r="F196" s="97"/>
      <c r="G196" s="98"/>
      <c r="H196" s="99"/>
      <c r="I196" s="32">
        <f t="shared" si="2"/>
        <v>180</v>
      </c>
      <c r="J196" s="18">
        <v>45</v>
      </c>
    </row>
    <row r="197" spans="2:10" ht="12.75" hidden="1">
      <c r="B197" s="92"/>
      <c r="C197" s="93"/>
      <c r="D197" s="91"/>
      <c r="F197" s="97"/>
      <c r="G197" s="98"/>
      <c r="H197" s="99"/>
      <c r="I197" s="32">
        <f t="shared" si="2"/>
        <v>180</v>
      </c>
      <c r="J197" s="18">
        <v>45</v>
      </c>
    </row>
    <row r="198" spans="2:10" ht="12.75" hidden="1">
      <c r="B198" s="92"/>
      <c r="C198" s="93"/>
      <c r="D198" s="91"/>
      <c r="F198" s="97"/>
      <c r="G198" s="98"/>
      <c r="H198" s="99"/>
      <c r="I198" s="32">
        <f t="shared" si="2"/>
        <v>180</v>
      </c>
      <c r="J198" s="18">
        <v>45</v>
      </c>
    </row>
    <row r="199" spans="2:10" ht="12.75" hidden="1">
      <c r="B199" s="92"/>
      <c r="C199" s="93"/>
      <c r="D199" s="91"/>
      <c r="F199" s="97"/>
      <c r="G199" s="98"/>
      <c r="H199" s="99"/>
      <c r="I199" s="32">
        <f t="shared" si="2"/>
        <v>180</v>
      </c>
      <c r="J199" s="18">
        <v>45</v>
      </c>
    </row>
    <row r="200" spans="2:10" ht="12.75" hidden="1">
      <c r="B200" s="92"/>
      <c r="C200" s="93"/>
      <c r="D200" s="91"/>
      <c r="F200" s="97"/>
      <c r="G200" s="98"/>
      <c r="H200" s="99"/>
      <c r="I200" s="32">
        <f t="shared" si="2"/>
        <v>180</v>
      </c>
      <c r="J200" s="18">
        <v>45</v>
      </c>
    </row>
    <row r="201" spans="2:10" ht="12.75" hidden="1">
      <c r="B201" s="92"/>
      <c r="C201" s="93"/>
      <c r="D201" s="91"/>
      <c r="F201" s="97"/>
      <c r="G201" s="98"/>
      <c r="H201" s="99"/>
      <c r="I201" s="32">
        <f t="shared" si="2"/>
        <v>180</v>
      </c>
      <c r="J201" s="18">
        <v>45</v>
      </c>
    </row>
    <row r="202" spans="2:10" ht="12.75" hidden="1">
      <c r="B202" s="92"/>
      <c r="C202" s="93"/>
      <c r="D202" s="91"/>
      <c r="F202" s="97"/>
      <c r="G202" s="98"/>
      <c r="H202" s="99"/>
      <c r="I202" s="32">
        <f>180+H202</f>
        <v>180</v>
      </c>
      <c r="J202" s="18">
        <v>45</v>
      </c>
    </row>
    <row r="203" spans="2:10" ht="12.75" hidden="1">
      <c r="B203" s="92"/>
      <c r="C203" s="93"/>
      <c r="D203" s="91"/>
      <c r="F203" s="97"/>
      <c r="G203" s="98"/>
      <c r="H203" s="99"/>
      <c r="I203" s="32">
        <f>180+H203</f>
        <v>180</v>
      </c>
      <c r="J203" s="18">
        <v>45</v>
      </c>
    </row>
    <row r="204" spans="2:10" ht="12.75" hidden="1">
      <c r="B204" s="92"/>
      <c r="C204" s="93"/>
      <c r="D204" s="91"/>
      <c r="F204" s="97"/>
      <c r="G204" s="98"/>
      <c r="H204" s="99"/>
      <c r="I204" s="32">
        <f>180+H204</f>
        <v>180</v>
      </c>
      <c r="J204" s="18">
        <v>45</v>
      </c>
    </row>
    <row r="205" spans="2:10" ht="12.75" hidden="1">
      <c r="B205" s="92"/>
      <c r="C205" s="93"/>
      <c r="D205" s="91"/>
      <c r="F205" s="97"/>
      <c r="G205" s="98"/>
      <c r="H205" s="99"/>
      <c r="I205" s="32">
        <f>180+H205</f>
        <v>180</v>
      </c>
      <c r="J205" s="18">
        <v>45</v>
      </c>
    </row>
    <row r="206" spans="2:10" ht="12.75" hidden="1">
      <c r="B206" s="92"/>
      <c r="C206" s="93"/>
      <c r="D206" s="91"/>
      <c r="F206" s="97"/>
      <c r="G206" s="98"/>
      <c r="H206" s="99"/>
      <c r="I206" s="32">
        <f>180+H206</f>
        <v>180</v>
      </c>
      <c r="J206" s="18">
        <v>45</v>
      </c>
    </row>
    <row r="207" spans="2:10" ht="13.5" thickBot="1">
      <c r="B207" s="94"/>
      <c r="C207" s="95"/>
      <c r="D207" s="96"/>
      <c r="F207" s="100"/>
      <c r="G207" s="101"/>
      <c r="H207" s="102"/>
      <c r="I207" s="33"/>
      <c r="J207" s="19"/>
    </row>
    <row r="208" ht="13.5" thickTop="1"/>
  </sheetData>
  <sheetProtection/>
  <printOptions/>
  <pageMargins left="0.7" right="0.7" top="0.75" bottom="0.75" header="0.3" footer="0.3"/>
  <pageSetup fitToHeight="1" fitToWidth="1" horizontalDpi="600" verticalDpi="600" orientation="landscape" scale="86" r:id="rId2"/>
  <headerFooter>
    <oddHeader>&amp;CHole ER-13-01
Structure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zoomScalePageLayoutView="0" workbookViewId="0" topLeftCell="A1">
      <selection activeCell="O26" sqref="O26"/>
    </sheetView>
  </sheetViews>
  <sheetFormatPr defaultColWidth="9.140625" defaultRowHeight="12.75"/>
  <cols>
    <col min="1" max="2" width="9.140625" style="2" customWidth="1"/>
    <col min="3" max="3" width="12.8515625" style="0" customWidth="1"/>
    <col min="4" max="4" width="14.8515625" style="0" customWidth="1"/>
    <col min="5" max="5" width="4.00390625" style="73" customWidth="1"/>
    <col min="6" max="6" width="5.421875" style="73" customWidth="1"/>
    <col min="7" max="7" width="5.00390625" style="73" customWidth="1"/>
    <col min="8" max="8" width="74.28125" style="0" customWidth="1"/>
  </cols>
  <sheetData>
    <row r="1" spans="4:7" ht="12.75">
      <c r="D1" s="79" t="s">
        <v>47</v>
      </c>
      <c r="E1" s="80" t="s">
        <v>16</v>
      </c>
      <c r="F1" s="80" t="s">
        <v>16</v>
      </c>
      <c r="G1" s="80" t="s">
        <v>16</v>
      </c>
    </row>
    <row r="2" spans="1:8" ht="12.75">
      <c r="A2" s="151" t="s">
        <v>5</v>
      </c>
      <c r="B2" s="151" t="s">
        <v>6</v>
      </c>
      <c r="C2" s="107" t="s">
        <v>12</v>
      </c>
      <c r="D2" s="108" t="s">
        <v>13</v>
      </c>
      <c r="E2" s="80" t="s">
        <v>122</v>
      </c>
      <c r="F2" s="80" t="s">
        <v>14</v>
      </c>
      <c r="G2" s="80" t="s">
        <v>15</v>
      </c>
      <c r="H2" s="106" t="s">
        <v>1</v>
      </c>
    </row>
    <row r="3" spans="1:8" ht="12.75">
      <c r="A3" s="152">
        <v>0</v>
      </c>
      <c r="B3" s="152">
        <v>1.45</v>
      </c>
      <c r="C3" s="49" t="s">
        <v>127</v>
      </c>
      <c r="D3" s="49"/>
      <c r="E3" s="72" t="s">
        <v>128</v>
      </c>
      <c r="F3" s="72" t="s">
        <v>128</v>
      </c>
      <c r="G3" s="72" t="s">
        <v>128</v>
      </c>
      <c r="H3" s="163" t="s">
        <v>129</v>
      </c>
    </row>
    <row r="4" spans="1:8" ht="12.75">
      <c r="A4" s="152"/>
      <c r="B4" s="153"/>
      <c r="C4" s="49"/>
      <c r="D4" s="49"/>
      <c r="E4" s="72"/>
      <c r="F4" s="72"/>
      <c r="G4" s="72"/>
      <c r="H4" s="163" t="s">
        <v>130</v>
      </c>
    </row>
    <row r="5" spans="1:8" ht="12.75">
      <c r="A5" s="152"/>
      <c r="B5" s="152"/>
      <c r="C5" s="49"/>
      <c r="D5" s="49"/>
      <c r="E5" s="72"/>
      <c r="F5" s="72"/>
      <c r="G5" s="72"/>
      <c r="H5" s="163" t="s">
        <v>131</v>
      </c>
    </row>
    <row r="6" spans="1:8" ht="12.75">
      <c r="A6" s="152"/>
      <c r="B6" s="152"/>
      <c r="C6" s="49"/>
      <c r="D6" s="49"/>
      <c r="E6" s="72"/>
      <c r="F6" s="72"/>
      <c r="G6" s="72"/>
      <c r="H6" s="163" t="s">
        <v>132</v>
      </c>
    </row>
    <row r="7" spans="1:8" ht="12.75">
      <c r="A7" s="152"/>
      <c r="B7" s="152"/>
      <c r="C7" s="49"/>
      <c r="D7" s="49"/>
      <c r="E7" s="72"/>
      <c r="F7" s="72"/>
      <c r="G7" s="72"/>
      <c r="H7" s="163" t="s">
        <v>133</v>
      </c>
    </row>
    <row r="8" spans="1:8" ht="12.75">
      <c r="A8" s="152"/>
      <c r="B8" s="152"/>
      <c r="C8" s="49"/>
      <c r="D8" s="49"/>
      <c r="E8" s="72"/>
      <c r="F8" s="72"/>
      <c r="G8" s="72"/>
      <c r="H8" s="163" t="s">
        <v>134</v>
      </c>
    </row>
    <row r="9" spans="1:8" ht="12.75">
      <c r="A9" s="152"/>
      <c r="B9" s="152"/>
      <c r="C9" s="49"/>
      <c r="D9" s="49"/>
      <c r="E9" s="72"/>
      <c r="F9" s="72"/>
      <c r="G9" s="72"/>
      <c r="H9" s="163" t="s">
        <v>135</v>
      </c>
    </row>
    <row r="10" spans="1:8" ht="12.75">
      <c r="A10" s="152"/>
      <c r="B10" s="152"/>
      <c r="C10" s="49"/>
      <c r="D10" s="49"/>
      <c r="E10" s="72"/>
      <c r="F10" s="72"/>
      <c r="G10" s="72"/>
      <c r="H10" s="163" t="s">
        <v>136</v>
      </c>
    </row>
    <row r="11" spans="1:8" ht="12.75">
      <c r="A11" s="152"/>
      <c r="B11" s="152"/>
      <c r="C11" s="49"/>
      <c r="D11" s="49"/>
      <c r="E11" s="72"/>
      <c r="F11" s="72"/>
      <c r="G11" s="72"/>
      <c r="H11" s="163" t="s">
        <v>137</v>
      </c>
    </row>
    <row r="12" spans="1:8" ht="12.75">
      <c r="A12" s="152"/>
      <c r="B12" s="152"/>
      <c r="C12" s="49"/>
      <c r="D12" s="49"/>
      <c r="E12" s="72"/>
      <c r="F12" s="72"/>
      <c r="G12" s="72"/>
      <c r="H12" s="163" t="s">
        <v>138</v>
      </c>
    </row>
    <row r="13" spans="1:8" ht="12.75">
      <c r="A13" s="152"/>
      <c r="B13" s="152"/>
      <c r="C13" s="49"/>
      <c r="D13" s="49"/>
      <c r="E13" s="72"/>
      <c r="F13" s="72"/>
      <c r="G13" s="72"/>
      <c r="H13" s="163"/>
    </row>
    <row r="14" spans="1:8" ht="12.75">
      <c r="A14" s="152">
        <v>1.45</v>
      </c>
      <c r="B14" s="152">
        <v>4.55</v>
      </c>
      <c r="C14" s="49" t="s">
        <v>139</v>
      </c>
      <c r="D14" s="49"/>
      <c r="E14" s="72">
        <v>0</v>
      </c>
      <c r="F14" s="72">
        <v>0</v>
      </c>
      <c r="G14" s="72">
        <v>0</v>
      </c>
      <c r="H14" s="163" t="s">
        <v>140</v>
      </c>
    </row>
    <row r="15" spans="1:8" ht="12.75">
      <c r="A15" s="152"/>
      <c r="B15" s="152"/>
      <c r="C15" s="49"/>
      <c r="D15" s="49"/>
      <c r="E15" s="72"/>
      <c r="F15" s="72"/>
      <c r="G15" s="72"/>
      <c r="H15" s="163" t="s">
        <v>141</v>
      </c>
    </row>
    <row r="16" spans="1:8" ht="12.75">
      <c r="A16" s="152"/>
      <c r="B16" s="152"/>
      <c r="C16" s="49"/>
      <c r="D16" s="49"/>
      <c r="E16" s="72"/>
      <c r="F16" s="72"/>
      <c r="G16" s="72"/>
      <c r="H16" s="163" t="s">
        <v>142</v>
      </c>
    </row>
    <row r="17" spans="1:8" ht="12.75">
      <c r="A17" s="152"/>
      <c r="B17" s="152"/>
      <c r="C17" s="49"/>
      <c r="D17" s="49"/>
      <c r="E17" s="72"/>
      <c r="F17" s="72"/>
      <c r="G17" s="72"/>
      <c r="H17" s="163" t="s">
        <v>143</v>
      </c>
    </row>
    <row r="18" spans="1:8" ht="12.75">
      <c r="A18" s="152"/>
      <c r="B18" s="152"/>
      <c r="C18" s="49"/>
      <c r="D18" s="49"/>
      <c r="E18" s="72"/>
      <c r="F18" s="72"/>
      <c r="G18" s="72"/>
      <c r="H18" s="163" t="s">
        <v>144</v>
      </c>
    </row>
    <row r="19" spans="1:8" ht="12.75">
      <c r="A19" s="152"/>
      <c r="B19" s="152"/>
      <c r="C19" s="49"/>
      <c r="D19" s="49"/>
      <c r="E19" s="72"/>
      <c r="F19" s="72"/>
      <c r="G19" s="72"/>
      <c r="H19" s="163" t="s">
        <v>145</v>
      </c>
    </row>
    <row r="20" spans="1:8" ht="12.75">
      <c r="A20" s="152"/>
      <c r="B20" s="152"/>
      <c r="C20" s="49"/>
      <c r="D20" s="49"/>
      <c r="E20" s="72"/>
      <c r="F20" s="72"/>
      <c r="G20" s="72"/>
      <c r="H20" s="163" t="s">
        <v>136</v>
      </c>
    </row>
    <row r="21" spans="1:8" ht="12.75">
      <c r="A21" s="152"/>
      <c r="B21" s="152"/>
      <c r="C21" s="49"/>
      <c r="D21" s="49"/>
      <c r="E21" s="72"/>
      <c r="F21" s="72"/>
      <c r="G21" s="72"/>
      <c r="H21" s="163" t="s">
        <v>137</v>
      </c>
    </row>
    <row r="22" spans="1:8" ht="12.75">
      <c r="A22" s="152"/>
      <c r="B22" s="152"/>
      <c r="C22" s="49"/>
      <c r="D22" s="49"/>
      <c r="E22" s="72"/>
      <c r="F22" s="72"/>
      <c r="G22" s="72"/>
      <c r="H22" s="163" t="s">
        <v>138</v>
      </c>
    </row>
    <row r="23" spans="1:8" ht="12.75">
      <c r="A23" s="152"/>
      <c r="B23" s="152"/>
      <c r="C23" s="49"/>
      <c r="D23" s="49"/>
      <c r="E23" s="72"/>
      <c r="F23" s="72"/>
      <c r="G23" s="72"/>
      <c r="H23" s="163"/>
    </row>
    <row r="24" spans="1:8" ht="25.5">
      <c r="A24" s="152">
        <v>4.55</v>
      </c>
      <c r="B24" s="152">
        <v>9.25</v>
      </c>
      <c r="C24" s="49" t="s">
        <v>146</v>
      </c>
      <c r="D24" s="49" t="s">
        <v>147</v>
      </c>
      <c r="E24" s="72">
        <v>0</v>
      </c>
      <c r="F24" s="72">
        <v>0</v>
      </c>
      <c r="G24" s="72">
        <v>0</v>
      </c>
      <c r="H24" s="163" t="s">
        <v>179</v>
      </c>
    </row>
    <row r="25" spans="1:8" ht="12.75">
      <c r="A25" s="152"/>
      <c r="B25" s="152"/>
      <c r="C25" s="49"/>
      <c r="D25" s="49"/>
      <c r="E25" s="72"/>
      <c r="F25" s="72"/>
      <c r="G25" s="72"/>
      <c r="H25" s="163" t="s">
        <v>148</v>
      </c>
    </row>
    <row r="26" spans="1:8" ht="12.75">
      <c r="A26" s="152"/>
      <c r="B26" s="152"/>
      <c r="C26" s="49"/>
      <c r="D26" s="49"/>
      <c r="E26" s="72"/>
      <c r="F26" s="72"/>
      <c r="G26" s="72"/>
      <c r="H26" s="163" t="s">
        <v>149</v>
      </c>
    </row>
    <row r="27" spans="1:8" ht="12.75">
      <c r="A27" s="152"/>
      <c r="B27" s="152"/>
      <c r="C27" s="49"/>
      <c r="D27" s="49"/>
      <c r="E27" s="72"/>
      <c r="F27" s="72"/>
      <c r="G27" s="72"/>
      <c r="H27" s="163" t="s">
        <v>150</v>
      </c>
    </row>
    <row r="28" spans="1:8" ht="12.75">
      <c r="A28" s="152"/>
      <c r="B28" s="152"/>
      <c r="C28" s="49"/>
      <c r="D28" s="49"/>
      <c r="E28" s="72"/>
      <c r="F28" s="72"/>
      <c r="G28" s="72"/>
      <c r="H28" s="163" t="s">
        <v>151</v>
      </c>
    </row>
    <row r="29" spans="1:8" ht="12.75">
      <c r="A29" s="152"/>
      <c r="B29" s="152"/>
      <c r="C29" s="49"/>
      <c r="D29" s="49"/>
      <c r="E29" s="72"/>
      <c r="F29" s="72"/>
      <c r="G29" s="72"/>
      <c r="H29" s="163" t="s">
        <v>152</v>
      </c>
    </row>
    <row r="30" spans="1:8" ht="12.75">
      <c r="A30" s="152"/>
      <c r="B30" s="152"/>
      <c r="C30" s="49"/>
      <c r="D30" s="49"/>
      <c r="E30" s="72"/>
      <c r="F30" s="72"/>
      <c r="G30" s="72"/>
      <c r="H30" s="163" t="s">
        <v>153</v>
      </c>
    </row>
    <row r="31" spans="1:8" ht="12.75">
      <c r="A31" s="152"/>
      <c r="B31" s="152"/>
      <c r="C31" s="49"/>
      <c r="D31" s="49"/>
      <c r="E31" s="72"/>
      <c r="F31" s="72"/>
      <c r="G31" s="72"/>
      <c r="H31" s="163" t="s">
        <v>154</v>
      </c>
    </row>
    <row r="32" spans="1:8" ht="12.75">
      <c r="A32" s="152"/>
      <c r="B32" s="152"/>
      <c r="C32" s="49"/>
      <c r="D32" s="49"/>
      <c r="E32" s="72"/>
      <c r="F32" s="72"/>
      <c r="G32" s="72"/>
      <c r="H32" s="163" t="s">
        <v>155</v>
      </c>
    </row>
    <row r="33" spans="1:8" ht="38.25">
      <c r="A33" s="152"/>
      <c r="B33" s="152"/>
      <c r="C33" s="49"/>
      <c r="D33" s="49"/>
      <c r="E33" s="72"/>
      <c r="F33" s="72"/>
      <c r="G33" s="72"/>
      <c r="H33" s="163" t="s">
        <v>164</v>
      </c>
    </row>
    <row r="34" spans="1:8" ht="25.5">
      <c r="A34" s="152"/>
      <c r="B34" s="152"/>
      <c r="C34" s="49"/>
      <c r="D34" s="49"/>
      <c r="E34" s="72"/>
      <c r="F34" s="72"/>
      <c r="G34" s="72"/>
      <c r="H34" s="163" t="s">
        <v>181</v>
      </c>
    </row>
    <row r="35" spans="1:8" ht="12.75">
      <c r="A35" s="152"/>
      <c r="B35" s="152"/>
      <c r="C35" s="49"/>
      <c r="D35" s="49"/>
      <c r="E35" s="72"/>
      <c r="F35" s="72"/>
      <c r="G35" s="72"/>
      <c r="H35" s="163"/>
    </row>
    <row r="36" spans="1:8" ht="12.75">
      <c r="A36" s="152"/>
      <c r="B36" s="152"/>
      <c r="C36" s="49"/>
      <c r="D36" s="49"/>
      <c r="E36" s="72"/>
      <c r="F36" s="72"/>
      <c r="G36" s="72"/>
      <c r="H36" s="163"/>
    </row>
    <row r="37" spans="1:8" ht="12.75">
      <c r="A37" s="152"/>
      <c r="B37" s="152"/>
      <c r="C37" s="49"/>
      <c r="D37" s="49"/>
      <c r="E37" s="72"/>
      <c r="F37" s="72"/>
      <c r="G37" s="72"/>
      <c r="H37" s="163" t="s">
        <v>156</v>
      </c>
    </row>
    <row r="38" spans="1:8" ht="12.75">
      <c r="A38" s="152"/>
      <c r="B38" s="152"/>
      <c r="C38" s="49"/>
      <c r="D38" s="49"/>
      <c r="E38" s="72"/>
      <c r="F38" s="72"/>
      <c r="G38" s="72"/>
      <c r="H38" s="163" t="s">
        <v>157</v>
      </c>
    </row>
    <row r="39" spans="1:8" ht="12.75">
      <c r="A39" s="152"/>
      <c r="B39" s="152"/>
      <c r="C39" s="49"/>
      <c r="D39" s="49"/>
      <c r="E39" s="72"/>
      <c r="F39" s="72"/>
      <c r="G39" s="72"/>
      <c r="H39" s="163" t="s">
        <v>158</v>
      </c>
    </row>
    <row r="40" spans="1:8" ht="12.75">
      <c r="A40" s="152"/>
      <c r="B40" s="152"/>
      <c r="C40" s="49"/>
      <c r="D40" s="49"/>
      <c r="E40" s="72"/>
      <c r="F40" s="72"/>
      <c r="G40" s="72"/>
      <c r="H40" s="163" t="s">
        <v>159</v>
      </c>
    </row>
    <row r="41" spans="1:8" ht="12.75">
      <c r="A41" s="152"/>
      <c r="B41" s="152"/>
      <c r="C41" s="49"/>
      <c r="D41" s="49"/>
      <c r="E41" s="72"/>
      <c r="F41" s="72"/>
      <c r="G41" s="72"/>
      <c r="H41" s="163"/>
    </row>
    <row r="42" spans="1:8" ht="12.75">
      <c r="A42" s="152"/>
      <c r="B42" s="152"/>
      <c r="C42" s="49"/>
      <c r="D42" s="49"/>
      <c r="E42" s="72"/>
      <c r="F42" s="72"/>
      <c r="G42" s="72"/>
      <c r="H42" s="163" t="s">
        <v>160</v>
      </c>
    </row>
    <row r="43" spans="1:8" ht="12.75">
      <c r="A43" s="152"/>
      <c r="B43" s="152"/>
      <c r="C43" s="49"/>
      <c r="D43" s="49"/>
      <c r="E43" s="72"/>
      <c r="F43" s="72"/>
      <c r="G43" s="72"/>
      <c r="H43" s="163" t="s">
        <v>157</v>
      </c>
    </row>
    <row r="44" spans="1:8" ht="12.75">
      <c r="A44" s="152"/>
      <c r="B44" s="152"/>
      <c r="C44" s="49"/>
      <c r="D44" s="49"/>
      <c r="E44" s="72"/>
      <c r="F44" s="72"/>
      <c r="G44" s="72"/>
      <c r="H44" s="163" t="s">
        <v>161</v>
      </c>
    </row>
    <row r="45" spans="1:8" ht="12.75">
      <c r="A45" s="152"/>
      <c r="B45" s="152"/>
      <c r="C45" s="49"/>
      <c r="D45" s="49"/>
      <c r="E45" s="72"/>
      <c r="F45" s="72"/>
      <c r="G45" s="72"/>
      <c r="H45" s="163" t="s">
        <v>158</v>
      </c>
    </row>
    <row r="46" spans="1:8" ht="12.75">
      <c r="A46" s="152"/>
      <c r="B46" s="152"/>
      <c r="C46" s="49"/>
      <c r="D46" s="49"/>
      <c r="E46" s="72"/>
      <c r="F46" s="72"/>
      <c r="G46" s="72"/>
      <c r="H46" s="163" t="s">
        <v>162</v>
      </c>
    </row>
    <row r="47" spans="1:8" ht="12.75">
      <c r="A47" s="152"/>
      <c r="B47" s="152"/>
      <c r="C47" s="49"/>
      <c r="D47" s="49"/>
      <c r="E47" s="72"/>
      <c r="F47" s="72"/>
      <c r="G47" s="72"/>
      <c r="H47" s="163" t="s">
        <v>163</v>
      </c>
    </row>
    <row r="48" spans="1:8" ht="12.75">
      <c r="A48" s="152"/>
      <c r="B48" s="152"/>
      <c r="C48" s="49"/>
      <c r="D48" s="49"/>
      <c r="E48" s="72"/>
      <c r="F48" s="72"/>
      <c r="G48" s="72"/>
      <c r="H48" s="163" t="s">
        <v>165</v>
      </c>
    </row>
    <row r="49" spans="1:8" ht="12.75">
      <c r="A49" s="152"/>
      <c r="B49" s="152"/>
      <c r="C49" s="49"/>
      <c r="D49" s="49"/>
      <c r="E49" s="72"/>
      <c r="F49" s="72"/>
      <c r="G49" s="72"/>
      <c r="H49" s="163"/>
    </row>
    <row r="50" spans="1:8" ht="12.75">
      <c r="A50" s="152">
        <v>9.25</v>
      </c>
      <c r="B50" s="152">
        <v>12.1</v>
      </c>
      <c r="C50" s="49" t="s">
        <v>139</v>
      </c>
      <c r="D50" s="49"/>
      <c r="E50" s="72">
        <v>0</v>
      </c>
      <c r="F50" s="72">
        <v>0</v>
      </c>
      <c r="G50" s="72">
        <v>0</v>
      </c>
      <c r="H50" s="163" t="s">
        <v>140</v>
      </c>
    </row>
    <row r="51" spans="1:8" ht="12.75">
      <c r="A51" s="152"/>
      <c r="B51" s="152"/>
      <c r="C51" s="49"/>
      <c r="D51" s="49"/>
      <c r="E51" s="72"/>
      <c r="F51" s="72"/>
      <c r="G51" s="72"/>
      <c r="H51" s="163" t="s">
        <v>141</v>
      </c>
    </row>
    <row r="52" spans="1:8" ht="12.75">
      <c r="A52" s="152"/>
      <c r="B52" s="152"/>
      <c r="C52" s="49"/>
      <c r="D52" s="49"/>
      <c r="E52" s="72"/>
      <c r="F52" s="72"/>
      <c r="G52" s="72"/>
      <c r="H52" s="163" t="s">
        <v>142</v>
      </c>
    </row>
    <row r="53" spans="1:8" ht="12.75">
      <c r="A53" s="152"/>
      <c r="B53" s="152"/>
      <c r="C53" s="49"/>
      <c r="D53" s="49"/>
      <c r="E53" s="72"/>
      <c r="F53" s="72"/>
      <c r="G53" s="72"/>
      <c r="H53" s="163" t="s">
        <v>143</v>
      </c>
    </row>
    <row r="54" spans="1:8" ht="12.75">
      <c r="A54" s="152"/>
      <c r="B54" s="152"/>
      <c r="C54" s="49"/>
      <c r="D54" s="49"/>
      <c r="E54" s="72"/>
      <c r="F54" s="72"/>
      <c r="G54" s="72"/>
      <c r="H54" s="163" t="s">
        <v>144</v>
      </c>
    </row>
    <row r="55" spans="1:8" ht="12.75">
      <c r="A55" s="152"/>
      <c r="B55" s="152"/>
      <c r="C55" s="49"/>
      <c r="D55" s="49"/>
      <c r="E55" s="72"/>
      <c r="F55" s="72"/>
      <c r="G55" s="72"/>
      <c r="H55" s="163" t="s">
        <v>145</v>
      </c>
    </row>
    <row r="56" spans="1:8" ht="12.75">
      <c r="A56" s="152"/>
      <c r="B56" s="152"/>
      <c r="C56" s="49"/>
      <c r="D56" s="49"/>
      <c r="E56" s="72"/>
      <c r="F56" s="72"/>
      <c r="G56" s="72"/>
      <c r="H56" s="163" t="s">
        <v>136</v>
      </c>
    </row>
    <row r="57" spans="1:8" ht="12.75">
      <c r="A57" s="152"/>
      <c r="B57" s="152"/>
      <c r="C57" s="49"/>
      <c r="D57" s="49"/>
      <c r="E57" s="72"/>
      <c r="F57" s="72"/>
      <c r="G57" s="72"/>
      <c r="H57" s="163" t="s">
        <v>137</v>
      </c>
    </row>
    <row r="58" spans="1:8" ht="12.75">
      <c r="A58" s="152"/>
      <c r="B58" s="152"/>
      <c r="C58" s="49"/>
      <c r="D58" s="49"/>
      <c r="E58" s="72"/>
      <c r="F58" s="72"/>
      <c r="G58" s="72"/>
      <c r="H58" s="163" t="s">
        <v>138</v>
      </c>
    </row>
    <row r="59" ht="12.75">
      <c r="H59" s="164"/>
    </row>
    <row r="60" ht="12.75">
      <c r="H60" s="164"/>
    </row>
    <row r="61" ht="12.75">
      <c r="H61" s="164"/>
    </row>
    <row r="62" ht="12.75">
      <c r="H62" s="3"/>
    </row>
  </sheetData>
  <sheetProtection/>
  <printOptions/>
  <pageMargins left="0.75" right="0.75" top="1" bottom="1" header="0.5" footer="0.5"/>
  <pageSetup fitToHeight="3" fitToWidth="1" horizontalDpi="600" verticalDpi="600" orientation="landscape" scale="67" r:id="rId2"/>
  <headerFooter alignWithMargins="0">
    <oddHeader>&amp;CHole ER-13-01
Litho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7:BB424"/>
  <sheetViews>
    <sheetView zoomScalePageLayoutView="0" workbookViewId="0" topLeftCell="A1">
      <selection activeCell="J12" sqref="J12"/>
    </sheetView>
  </sheetViews>
  <sheetFormatPr defaultColWidth="9.140625" defaultRowHeight="12.75"/>
  <cols>
    <col min="1" max="1" width="11.57421875" style="2" customWidth="1"/>
    <col min="2" max="2" width="10.00390625" style="2" customWidth="1"/>
    <col min="3" max="7" width="14.00390625" style="73" customWidth="1"/>
  </cols>
  <sheetData>
    <row r="7" spans="3:7" ht="13.5" customHeight="1">
      <c r="C7" s="176" t="s">
        <v>52</v>
      </c>
      <c r="D7" s="177"/>
      <c r="E7" s="177"/>
      <c r="F7" s="177"/>
      <c r="G7" s="178"/>
    </row>
    <row r="8" spans="1:7" ht="19.5" customHeight="1">
      <c r="A8" s="103" t="s">
        <v>10</v>
      </c>
      <c r="B8" s="103" t="s">
        <v>11</v>
      </c>
      <c r="C8" s="155" t="s">
        <v>74</v>
      </c>
      <c r="D8" s="155" t="s">
        <v>75</v>
      </c>
      <c r="E8" s="155" t="s">
        <v>64</v>
      </c>
      <c r="F8" s="156" t="s">
        <v>65</v>
      </c>
      <c r="G8" s="155" t="s">
        <v>114</v>
      </c>
    </row>
    <row r="9" spans="1:7" ht="12.75">
      <c r="A9" s="128">
        <v>0</v>
      </c>
      <c r="B9" s="128">
        <v>0</v>
      </c>
      <c r="C9" s="157"/>
      <c r="D9" s="157"/>
      <c r="E9" s="157"/>
      <c r="F9" s="157"/>
      <c r="G9" s="157">
        <f>SUM(C9:F9)</f>
        <v>0</v>
      </c>
    </row>
    <row r="10" spans="1:7" ht="12.75">
      <c r="A10" s="128"/>
      <c r="B10" s="128"/>
      <c r="C10" s="157"/>
      <c r="D10" s="157"/>
      <c r="E10" s="157"/>
      <c r="F10" s="157"/>
      <c r="G10" s="157">
        <f aca="true" t="shared" si="0" ref="G10:G99">SUM(C10:F10)</f>
        <v>0</v>
      </c>
    </row>
    <row r="11" spans="1:7" ht="12.75">
      <c r="A11" s="128"/>
      <c r="B11" s="128"/>
      <c r="C11" s="157"/>
      <c r="D11" s="157"/>
      <c r="E11" s="157"/>
      <c r="F11" s="157"/>
      <c r="G11" s="157">
        <f t="shared" si="0"/>
        <v>0</v>
      </c>
    </row>
    <row r="12" spans="1:7" ht="12.75">
      <c r="A12" s="128"/>
      <c r="B12" s="128"/>
      <c r="C12" s="157"/>
      <c r="D12" s="157"/>
      <c r="E12" s="157"/>
      <c r="F12" s="157"/>
      <c r="G12" s="157">
        <f t="shared" si="0"/>
        <v>0</v>
      </c>
    </row>
    <row r="13" spans="1:7" ht="12.75">
      <c r="A13" s="128"/>
      <c r="B13" s="128"/>
      <c r="C13" s="157"/>
      <c r="D13" s="157"/>
      <c r="E13" s="157"/>
      <c r="F13" s="157"/>
      <c r="G13" s="157">
        <f t="shared" si="0"/>
        <v>0</v>
      </c>
    </row>
    <row r="14" spans="1:7" ht="12.75">
      <c r="A14" s="128"/>
      <c r="B14" s="128"/>
      <c r="C14" s="157"/>
      <c r="D14" s="157"/>
      <c r="E14" s="157"/>
      <c r="F14" s="157"/>
      <c r="G14" s="157">
        <f t="shared" si="0"/>
        <v>0</v>
      </c>
    </row>
    <row r="15" spans="1:7" ht="12.75">
      <c r="A15" s="128"/>
      <c r="B15" s="128"/>
      <c r="C15" s="157"/>
      <c r="D15" s="157"/>
      <c r="E15" s="157"/>
      <c r="F15" s="157"/>
      <c r="G15" s="157">
        <f t="shared" si="0"/>
        <v>0</v>
      </c>
    </row>
    <row r="16" spans="1:7" ht="12.75">
      <c r="A16" s="128"/>
      <c r="B16" s="128"/>
      <c r="C16" s="157"/>
      <c r="D16" s="157"/>
      <c r="E16" s="157"/>
      <c r="F16" s="157"/>
      <c r="G16" s="157">
        <f t="shared" si="0"/>
        <v>0</v>
      </c>
    </row>
    <row r="17" spans="1:7" ht="12.75">
      <c r="A17" s="128"/>
      <c r="B17" s="128"/>
      <c r="C17" s="157"/>
      <c r="D17" s="157"/>
      <c r="E17" s="157"/>
      <c r="F17" s="157"/>
      <c r="G17" s="157">
        <f t="shared" si="0"/>
        <v>0</v>
      </c>
    </row>
    <row r="18" spans="1:7" ht="12.75">
      <c r="A18" s="128"/>
      <c r="B18" s="128"/>
      <c r="C18" s="157"/>
      <c r="D18" s="157"/>
      <c r="E18" s="157"/>
      <c r="F18" s="157"/>
      <c r="G18" s="157">
        <f t="shared" si="0"/>
        <v>0</v>
      </c>
    </row>
    <row r="19" spans="1:7" ht="12.75">
      <c r="A19" s="128"/>
      <c r="B19" s="128"/>
      <c r="C19" s="157"/>
      <c r="D19" s="157"/>
      <c r="E19" s="157"/>
      <c r="F19" s="157"/>
      <c r="G19" s="157">
        <f t="shared" si="0"/>
        <v>0</v>
      </c>
    </row>
    <row r="20" spans="1:7" ht="12.75">
      <c r="A20" s="128"/>
      <c r="B20" s="128"/>
      <c r="C20" s="157"/>
      <c r="D20" s="157"/>
      <c r="E20" s="157"/>
      <c r="F20" s="157"/>
      <c r="G20" s="157">
        <f t="shared" si="0"/>
        <v>0</v>
      </c>
    </row>
    <row r="21" spans="1:7" ht="12.75">
      <c r="A21" s="128"/>
      <c r="B21" s="128"/>
      <c r="C21" s="157"/>
      <c r="D21" s="157"/>
      <c r="E21" s="157"/>
      <c r="F21" s="157"/>
      <c r="G21" s="157">
        <f t="shared" si="0"/>
        <v>0</v>
      </c>
    </row>
    <row r="22" spans="1:7" ht="12.75">
      <c r="A22" s="128"/>
      <c r="B22" s="128"/>
      <c r="C22" s="157"/>
      <c r="D22" s="157"/>
      <c r="E22" s="157"/>
      <c r="F22" s="157"/>
      <c r="G22" s="157">
        <f t="shared" si="0"/>
        <v>0</v>
      </c>
    </row>
    <row r="23" spans="1:7" ht="12.75">
      <c r="A23" s="128"/>
      <c r="B23" s="128"/>
      <c r="C23" s="157"/>
      <c r="D23" s="157"/>
      <c r="E23" s="157"/>
      <c r="F23" s="157"/>
      <c r="G23" s="157">
        <f t="shared" si="0"/>
        <v>0</v>
      </c>
    </row>
    <row r="24" spans="1:7" ht="12.75">
      <c r="A24" s="128"/>
      <c r="B24" s="128"/>
      <c r="C24" s="157"/>
      <c r="D24" s="157"/>
      <c r="E24" s="157"/>
      <c r="F24" s="157"/>
      <c r="G24" s="157">
        <f t="shared" si="0"/>
        <v>0</v>
      </c>
    </row>
    <row r="25" spans="1:7" ht="12.75">
      <c r="A25" s="128"/>
      <c r="B25" s="128"/>
      <c r="C25" s="157"/>
      <c r="D25" s="157"/>
      <c r="E25" s="157"/>
      <c r="F25" s="157"/>
      <c r="G25" s="157">
        <f t="shared" si="0"/>
        <v>0</v>
      </c>
    </row>
    <row r="26" spans="1:7" ht="12.75">
      <c r="A26" s="128"/>
      <c r="B26" s="128"/>
      <c r="C26" s="157"/>
      <c r="D26" s="157"/>
      <c r="E26" s="157"/>
      <c r="F26" s="157"/>
      <c r="G26" s="157">
        <f t="shared" si="0"/>
        <v>0</v>
      </c>
    </row>
    <row r="27" spans="1:7" ht="12.75">
      <c r="A27" s="128"/>
      <c r="B27" s="128"/>
      <c r="C27" s="157"/>
      <c r="D27" s="157"/>
      <c r="E27" s="157"/>
      <c r="F27" s="157"/>
      <c r="G27" s="157">
        <f t="shared" si="0"/>
        <v>0</v>
      </c>
    </row>
    <row r="28" spans="1:7" ht="12.75">
      <c r="A28" s="128"/>
      <c r="B28" s="128"/>
      <c r="C28" s="157"/>
      <c r="D28" s="157"/>
      <c r="E28" s="157"/>
      <c r="F28" s="157"/>
      <c r="G28" s="157">
        <f t="shared" si="0"/>
        <v>0</v>
      </c>
    </row>
    <row r="29" spans="1:7" ht="12.75">
      <c r="A29" s="128"/>
      <c r="B29" s="128"/>
      <c r="C29" s="157"/>
      <c r="D29" s="157"/>
      <c r="E29" s="157"/>
      <c r="F29" s="157"/>
      <c r="G29" s="157">
        <f t="shared" si="0"/>
        <v>0</v>
      </c>
    </row>
    <row r="30" spans="1:7" ht="12.75">
      <c r="A30" s="128"/>
      <c r="B30" s="128"/>
      <c r="C30" s="157"/>
      <c r="D30" s="157"/>
      <c r="E30" s="157"/>
      <c r="F30" s="157"/>
      <c r="G30" s="157">
        <f t="shared" si="0"/>
        <v>0</v>
      </c>
    </row>
    <row r="31" spans="1:7" ht="12.75">
      <c r="A31" s="128"/>
      <c r="B31" s="128"/>
      <c r="C31" s="157"/>
      <c r="D31" s="157"/>
      <c r="E31" s="157"/>
      <c r="F31" s="157"/>
      <c r="G31" s="157">
        <f t="shared" si="0"/>
        <v>0</v>
      </c>
    </row>
    <row r="32" spans="1:7" ht="12.75">
      <c r="A32" s="128"/>
      <c r="B32" s="128"/>
      <c r="C32" s="157"/>
      <c r="D32" s="157"/>
      <c r="E32" s="157"/>
      <c r="F32" s="157"/>
      <c r="G32" s="157">
        <f t="shared" si="0"/>
        <v>0</v>
      </c>
    </row>
    <row r="33" spans="1:7" ht="12.75">
      <c r="A33" s="128"/>
      <c r="B33" s="128"/>
      <c r="C33" s="157"/>
      <c r="D33" s="157"/>
      <c r="E33" s="157"/>
      <c r="F33" s="157"/>
      <c r="G33" s="157">
        <f t="shared" si="0"/>
        <v>0</v>
      </c>
    </row>
    <row r="34" spans="1:7" ht="12.75">
      <c r="A34" s="128"/>
      <c r="B34" s="128"/>
      <c r="C34" s="157"/>
      <c r="D34" s="157"/>
      <c r="E34" s="157"/>
      <c r="F34" s="157"/>
      <c r="G34" s="157">
        <f t="shared" si="0"/>
        <v>0</v>
      </c>
    </row>
    <row r="35" spans="1:7" ht="12.75">
      <c r="A35" s="128"/>
      <c r="B35" s="128"/>
      <c r="C35" s="157"/>
      <c r="D35" s="157"/>
      <c r="E35" s="157"/>
      <c r="F35" s="157"/>
      <c r="G35" s="157">
        <f t="shared" si="0"/>
        <v>0</v>
      </c>
    </row>
    <row r="36" spans="1:7" ht="12.75">
      <c r="A36" s="128"/>
      <c r="B36" s="128"/>
      <c r="C36" s="157"/>
      <c r="D36" s="157"/>
      <c r="E36" s="157"/>
      <c r="F36" s="157"/>
      <c r="G36" s="157">
        <f t="shared" si="0"/>
        <v>0</v>
      </c>
    </row>
    <row r="37" spans="1:7" ht="12.75">
      <c r="A37" s="128"/>
      <c r="B37" s="128"/>
      <c r="C37" s="157"/>
      <c r="D37" s="157"/>
      <c r="E37" s="157"/>
      <c r="F37" s="157"/>
      <c r="G37" s="157">
        <f t="shared" si="0"/>
        <v>0</v>
      </c>
    </row>
    <row r="38" spans="1:7" ht="12.75">
      <c r="A38" s="128"/>
      <c r="B38" s="128"/>
      <c r="C38" s="157"/>
      <c r="D38" s="157"/>
      <c r="E38" s="157"/>
      <c r="F38" s="157"/>
      <c r="G38" s="157">
        <f t="shared" si="0"/>
        <v>0</v>
      </c>
    </row>
    <row r="39" spans="1:7" ht="12.75">
      <c r="A39" s="128"/>
      <c r="B39" s="128"/>
      <c r="C39" s="157"/>
      <c r="D39" s="157"/>
      <c r="E39" s="157"/>
      <c r="F39" s="157"/>
      <c r="G39" s="157">
        <f t="shared" si="0"/>
        <v>0</v>
      </c>
    </row>
    <row r="40" spans="1:7" ht="12.75">
      <c r="A40" s="128"/>
      <c r="B40" s="128"/>
      <c r="C40" s="157"/>
      <c r="D40" s="157"/>
      <c r="E40" s="157"/>
      <c r="F40" s="157"/>
      <c r="G40" s="157">
        <f t="shared" si="0"/>
        <v>0</v>
      </c>
    </row>
    <row r="41" spans="1:7" ht="12.75">
      <c r="A41" s="128"/>
      <c r="B41" s="128"/>
      <c r="C41" s="157"/>
      <c r="D41" s="157"/>
      <c r="E41" s="157"/>
      <c r="F41" s="157"/>
      <c r="G41" s="157">
        <f t="shared" si="0"/>
        <v>0</v>
      </c>
    </row>
    <row r="42" spans="1:7" ht="12.75">
      <c r="A42" s="128"/>
      <c r="B42" s="128"/>
      <c r="C42" s="157"/>
      <c r="D42" s="157"/>
      <c r="E42" s="157"/>
      <c r="F42" s="157"/>
      <c r="G42" s="157">
        <f t="shared" si="0"/>
        <v>0</v>
      </c>
    </row>
    <row r="43" spans="1:7" ht="12.75">
      <c r="A43" s="128"/>
      <c r="B43" s="128"/>
      <c r="C43" s="157"/>
      <c r="D43" s="157"/>
      <c r="E43" s="157"/>
      <c r="F43" s="157"/>
      <c r="G43" s="157">
        <f t="shared" si="0"/>
        <v>0</v>
      </c>
    </row>
    <row r="44" spans="1:7" ht="12.75">
      <c r="A44" s="128"/>
      <c r="B44" s="128"/>
      <c r="C44" s="157"/>
      <c r="D44" s="157"/>
      <c r="E44" s="157"/>
      <c r="F44" s="157"/>
      <c r="G44" s="157">
        <f t="shared" si="0"/>
        <v>0</v>
      </c>
    </row>
    <row r="45" spans="1:7" ht="12.75">
      <c r="A45" s="128"/>
      <c r="B45" s="128"/>
      <c r="C45" s="157"/>
      <c r="D45" s="157"/>
      <c r="E45" s="157"/>
      <c r="F45" s="157"/>
      <c r="G45" s="157">
        <f t="shared" si="0"/>
        <v>0</v>
      </c>
    </row>
    <row r="46" spans="1:7" ht="12.75">
      <c r="A46" s="128"/>
      <c r="B46" s="128"/>
      <c r="C46" s="157"/>
      <c r="D46" s="157"/>
      <c r="E46" s="157"/>
      <c r="F46" s="157"/>
      <c r="G46" s="157">
        <f t="shared" si="0"/>
        <v>0</v>
      </c>
    </row>
    <row r="47" spans="1:7" ht="12.75">
      <c r="A47" s="128"/>
      <c r="B47" s="128"/>
      <c r="C47" s="157"/>
      <c r="D47" s="157"/>
      <c r="E47" s="157"/>
      <c r="F47" s="157"/>
      <c r="G47" s="157">
        <f t="shared" si="0"/>
        <v>0</v>
      </c>
    </row>
    <row r="48" spans="1:7" ht="12.75">
      <c r="A48" s="128"/>
      <c r="B48" s="128"/>
      <c r="C48" s="157"/>
      <c r="D48" s="157"/>
      <c r="E48" s="157"/>
      <c r="F48" s="157"/>
      <c r="G48" s="157">
        <f t="shared" si="0"/>
        <v>0</v>
      </c>
    </row>
    <row r="49" spans="1:7" ht="12.75">
      <c r="A49" s="128"/>
      <c r="B49" s="128"/>
      <c r="C49" s="157"/>
      <c r="D49" s="157"/>
      <c r="E49" s="157"/>
      <c r="F49" s="157"/>
      <c r="G49" s="157">
        <f t="shared" si="0"/>
        <v>0</v>
      </c>
    </row>
    <row r="50" spans="1:7" ht="12.75">
      <c r="A50" s="128"/>
      <c r="B50" s="128"/>
      <c r="C50" s="157"/>
      <c r="D50" s="157"/>
      <c r="E50" s="157"/>
      <c r="F50" s="157"/>
      <c r="G50" s="157">
        <f t="shared" si="0"/>
        <v>0</v>
      </c>
    </row>
    <row r="51" spans="1:7" ht="12.75">
      <c r="A51" s="128"/>
      <c r="B51" s="128"/>
      <c r="C51" s="157"/>
      <c r="D51" s="157"/>
      <c r="E51" s="157"/>
      <c r="F51" s="157"/>
      <c r="G51" s="157">
        <f t="shared" si="0"/>
        <v>0</v>
      </c>
    </row>
    <row r="52" spans="1:7" ht="12.75">
      <c r="A52" s="128"/>
      <c r="B52" s="128"/>
      <c r="C52" s="157"/>
      <c r="D52" s="157"/>
      <c r="E52" s="157"/>
      <c r="F52" s="157"/>
      <c r="G52" s="157">
        <f t="shared" si="0"/>
        <v>0</v>
      </c>
    </row>
    <row r="53" spans="1:7" ht="12.75">
      <c r="A53" s="128"/>
      <c r="B53" s="128"/>
      <c r="C53" s="157"/>
      <c r="D53" s="157"/>
      <c r="E53" s="157"/>
      <c r="F53" s="157"/>
      <c r="G53" s="157">
        <f t="shared" si="0"/>
        <v>0</v>
      </c>
    </row>
    <row r="54" spans="1:7" ht="12.75">
      <c r="A54" s="128"/>
      <c r="B54" s="128"/>
      <c r="C54" s="157"/>
      <c r="D54" s="157"/>
      <c r="E54" s="157"/>
      <c r="F54" s="157"/>
      <c r="G54" s="157">
        <f t="shared" si="0"/>
        <v>0</v>
      </c>
    </row>
    <row r="55" spans="1:7" ht="12.75">
      <c r="A55" s="128"/>
      <c r="B55" s="128"/>
      <c r="C55" s="157"/>
      <c r="D55" s="157"/>
      <c r="E55" s="157"/>
      <c r="F55" s="157"/>
      <c r="G55" s="157">
        <f t="shared" si="0"/>
        <v>0</v>
      </c>
    </row>
    <row r="56" spans="1:7" ht="12.75">
      <c r="A56" s="128"/>
      <c r="B56" s="128"/>
      <c r="C56" s="157"/>
      <c r="D56" s="157"/>
      <c r="E56" s="157"/>
      <c r="F56" s="157"/>
      <c r="G56" s="157">
        <f t="shared" si="0"/>
        <v>0</v>
      </c>
    </row>
    <row r="57" spans="1:7" ht="12.75">
      <c r="A57" s="128"/>
      <c r="B57" s="128"/>
      <c r="C57" s="157"/>
      <c r="D57" s="157"/>
      <c r="E57" s="157"/>
      <c r="F57" s="157"/>
      <c r="G57" s="157">
        <f t="shared" si="0"/>
        <v>0</v>
      </c>
    </row>
    <row r="58" spans="1:7" ht="12.75">
      <c r="A58" s="128"/>
      <c r="B58" s="128"/>
      <c r="C58" s="157"/>
      <c r="D58" s="157"/>
      <c r="E58" s="157"/>
      <c r="F58" s="157"/>
      <c r="G58" s="157">
        <f t="shared" si="0"/>
        <v>0</v>
      </c>
    </row>
    <row r="59" spans="1:7" ht="12.75">
      <c r="A59" s="128"/>
      <c r="B59" s="128"/>
      <c r="C59" s="157"/>
      <c r="D59" s="157"/>
      <c r="E59" s="157"/>
      <c r="F59" s="157"/>
      <c r="G59" s="157">
        <f t="shared" si="0"/>
        <v>0</v>
      </c>
    </row>
    <row r="60" spans="1:7" ht="12.75">
      <c r="A60" s="128"/>
      <c r="B60" s="128"/>
      <c r="C60" s="157"/>
      <c r="D60" s="157"/>
      <c r="E60" s="157"/>
      <c r="F60" s="157"/>
      <c r="G60" s="157">
        <f t="shared" si="0"/>
        <v>0</v>
      </c>
    </row>
    <row r="61" spans="1:7" ht="12.75">
      <c r="A61" s="128"/>
      <c r="B61" s="128"/>
      <c r="C61" s="157"/>
      <c r="D61" s="157"/>
      <c r="E61" s="157"/>
      <c r="F61" s="157"/>
      <c r="G61" s="157">
        <f t="shared" si="0"/>
        <v>0</v>
      </c>
    </row>
    <row r="62" spans="1:7" ht="12.75">
      <c r="A62" s="128"/>
      <c r="B62" s="128"/>
      <c r="C62" s="157"/>
      <c r="D62" s="157"/>
      <c r="E62" s="157"/>
      <c r="F62" s="157"/>
      <c r="G62" s="157">
        <f t="shared" si="0"/>
        <v>0</v>
      </c>
    </row>
    <row r="63" spans="1:7" ht="12.75">
      <c r="A63" s="128"/>
      <c r="B63" s="128"/>
      <c r="C63" s="157"/>
      <c r="D63" s="157"/>
      <c r="E63" s="157"/>
      <c r="F63" s="157"/>
      <c r="G63" s="157">
        <f t="shared" si="0"/>
        <v>0</v>
      </c>
    </row>
    <row r="64" spans="1:7" ht="12.75">
      <c r="A64" s="128"/>
      <c r="B64" s="128"/>
      <c r="C64" s="157"/>
      <c r="D64" s="157"/>
      <c r="E64" s="157"/>
      <c r="F64" s="157"/>
      <c r="G64" s="157">
        <f t="shared" si="0"/>
        <v>0</v>
      </c>
    </row>
    <row r="65" spans="1:7" ht="12.75">
      <c r="A65" s="128"/>
      <c r="B65" s="128"/>
      <c r="C65" s="157"/>
      <c r="D65" s="157"/>
      <c r="E65" s="157"/>
      <c r="F65" s="157"/>
      <c r="G65" s="157">
        <f t="shared" si="0"/>
        <v>0</v>
      </c>
    </row>
    <row r="66" spans="1:7" ht="12.75">
      <c r="A66" s="128"/>
      <c r="B66" s="128"/>
      <c r="C66" s="157"/>
      <c r="D66" s="157"/>
      <c r="E66" s="157"/>
      <c r="F66" s="157"/>
      <c r="G66" s="157">
        <f t="shared" si="0"/>
        <v>0</v>
      </c>
    </row>
    <row r="67" spans="1:7" ht="12.75">
      <c r="A67" s="128"/>
      <c r="B67" s="128"/>
      <c r="C67" s="157"/>
      <c r="D67" s="157"/>
      <c r="E67" s="157"/>
      <c r="F67" s="157"/>
      <c r="G67" s="157">
        <f t="shared" si="0"/>
        <v>0</v>
      </c>
    </row>
    <row r="68" spans="1:7" ht="12.75">
      <c r="A68" s="128"/>
      <c r="B68" s="128"/>
      <c r="C68" s="157"/>
      <c r="D68" s="157"/>
      <c r="E68" s="157"/>
      <c r="F68" s="157"/>
      <c r="G68" s="157">
        <f t="shared" si="0"/>
        <v>0</v>
      </c>
    </row>
    <row r="69" spans="1:7" ht="12.75">
      <c r="A69" s="128"/>
      <c r="B69" s="128"/>
      <c r="C69" s="157"/>
      <c r="D69" s="157"/>
      <c r="E69" s="157"/>
      <c r="F69" s="157"/>
      <c r="G69" s="157">
        <f t="shared" si="0"/>
        <v>0</v>
      </c>
    </row>
    <row r="70" spans="1:7" ht="12.75">
      <c r="A70" s="128"/>
      <c r="B70" s="128"/>
      <c r="C70" s="157"/>
      <c r="D70" s="157"/>
      <c r="E70" s="157"/>
      <c r="F70" s="157"/>
      <c r="G70" s="157">
        <f t="shared" si="0"/>
        <v>0</v>
      </c>
    </row>
    <row r="71" spans="1:7" ht="12.75">
      <c r="A71" s="128"/>
      <c r="B71" s="128"/>
      <c r="C71" s="157"/>
      <c r="D71" s="157"/>
      <c r="E71" s="157"/>
      <c r="F71" s="157"/>
      <c r="G71" s="157">
        <f t="shared" si="0"/>
        <v>0</v>
      </c>
    </row>
    <row r="72" spans="1:7" ht="12.75">
      <c r="A72" s="128"/>
      <c r="B72" s="128"/>
      <c r="C72" s="157"/>
      <c r="D72" s="157"/>
      <c r="E72" s="157"/>
      <c r="F72" s="157"/>
      <c r="G72" s="157">
        <f t="shared" si="0"/>
        <v>0</v>
      </c>
    </row>
    <row r="73" spans="1:7" ht="12.75">
      <c r="A73" s="128"/>
      <c r="B73" s="128"/>
      <c r="C73" s="157"/>
      <c r="D73" s="157"/>
      <c r="E73" s="157"/>
      <c r="F73" s="157"/>
      <c r="G73" s="157">
        <f t="shared" si="0"/>
        <v>0</v>
      </c>
    </row>
    <row r="74" spans="1:7" ht="12.75">
      <c r="A74" s="128"/>
      <c r="B74" s="128"/>
      <c r="C74" s="157"/>
      <c r="D74" s="157"/>
      <c r="E74" s="157"/>
      <c r="F74" s="157"/>
      <c r="G74" s="157">
        <f t="shared" si="0"/>
        <v>0</v>
      </c>
    </row>
    <row r="75" spans="1:7" ht="12.75">
      <c r="A75" s="128"/>
      <c r="B75" s="128"/>
      <c r="C75" s="157"/>
      <c r="D75" s="157"/>
      <c r="E75" s="157"/>
      <c r="F75" s="157"/>
      <c r="G75" s="157">
        <f t="shared" si="0"/>
        <v>0</v>
      </c>
    </row>
    <row r="76" spans="1:7" ht="12.75">
      <c r="A76" s="128"/>
      <c r="B76" s="128"/>
      <c r="C76" s="157"/>
      <c r="D76" s="157"/>
      <c r="E76" s="157"/>
      <c r="F76" s="157"/>
      <c r="G76" s="157">
        <f t="shared" si="0"/>
        <v>0</v>
      </c>
    </row>
    <row r="77" spans="1:7" ht="12.75">
      <c r="A77" s="128"/>
      <c r="B77" s="128"/>
      <c r="C77" s="157"/>
      <c r="D77" s="157"/>
      <c r="E77" s="157"/>
      <c r="F77" s="157"/>
      <c r="G77" s="157">
        <f t="shared" si="0"/>
        <v>0</v>
      </c>
    </row>
    <row r="78" spans="1:7" ht="12.75">
      <c r="A78" s="128"/>
      <c r="B78" s="128"/>
      <c r="C78" s="157"/>
      <c r="D78" s="157"/>
      <c r="E78" s="157"/>
      <c r="F78" s="157"/>
      <c r="G78" s="157">
        <f t="shared" si="0"/>
        <v>0</v>
      </c>
    </row>
    <row r="79" spans="1:7" ht="12.75">
      <c r="A79" s="128"/>
      <c r="B79" s="128"/>
      <c r="C79" s="157"/>
      <c r="D79" s="157"/>
      <c r="E79" s="157"/>
      <c r="F79" s="157"/>
      <c r="G79" s="157">
        <f t="shared" si="0"/>
        <v>0</v>
      </c>
    </row>
    <row r="80" spans="1:7" ht="12.75">
      <c r="A80" s="128"/>
      <c r="B80" s="128"/>
      <c r="C80" s="157"/>
      <c r="D80" s="157"/>
      <c r="E80" s="157"/>
      <c r="F80" s="157"/>
      <c r="G80" s="157">
        <f t="shared" si="0"/>
        <v>0</v>
      </c>
    </row>
    <row r="81" spans="1:7" ht="12.75">
      <c r="A81" s="128"/>
      <c r="B81" s="128"/>
      <c r="C81" s="157"/>
      <c r="D81" s="157"/>
      <c r="E81" s="157"/>
      <c r="F81" s="157"/>
      <c r="G81" s="157">
        <f t="shared" si="0"/>
        <v>0</v>
      </c>
    </row>
    <row r="82" spans="1:7" ht="12.75">
      <c r="A82" s="128"/>
      <c r="B82" s="128"/>
      <c r="C82" s="157"/>
      <c r="D82" s="157"/>
      <c r="E82" s="157"/>
      <c r="F82" s="157"/>
      <c r="G82" s="157">
        <f t="shared" si="0"/>
        <v>0</v>
      </c>
    </row>
    <row r="83" spans="1:7" ht="12.75">
      <c r="A83" s="128"/>
      <c r="B83" s="128"/>
      <c r="C83" s="157"/>
      <c r="D83" s="157"/>
      <c r="E83" s="157"/>
      <c r="F83" s="157"/>
      <c r="G83" s="157">
        <f t="shared" si="0"/>
        <v>0</v>
      </c>
    </row>
    <row r="84" spans="1:7" ht="12.75">
      <c r="A84" s="128"/>
      <c r="B84" s="128"/>
      <c r="C84" s="157"/>
      <c r="D84" s="157"/>
      <c r="E84" s="157"/>
      <c r="F84" s="157"/>
      <c r="G84" s="157">
        <f t="shared" si="0"/>
        <v>0</v>
      </c>
    </row>
    <row r="85" spans="1:7" ht="12.75">
      <c r="A85" s="128"/>
      <c r="B85" s="128"/>
      <c r="C85" s="157"/>
      <c r="D85" s="157"/>
      <c r="E85" s="157"/>
      <c r="F85" s="157"/>
      <c r="G85" s="157">
        <f t="shared" si="0"/>
        <v>0</v>
      </c>
    </row>
    <row r="86" spans="1:7" ht="12.75">
      <c r="A86" s="128"/>
      <c r="B86" s="128"/>
      <c r="C86" s="157"/>
      <c r="D86" s="157"/>
      <c r="E86" s="157"/>
      <c r="F86" s="157"/>
      <c r="G86" s="157">
        <f t="shared" si="0"/>
        <v>0</v>
      </c>
    </row>
    <row r="87" spans="1:7" ht="12.75">
      <c r="A87" s="128"/>
      <c r="B87" s="128"/>
      <c r="C87" s="157"/>
      <c r="D87" s="157"/>
      <c r="E87" s="157"/>
      <c r="F87" s="157"/>
      <c r="G87" s="157">
        <f t="shared" si="0"/>
        <v>0</v>
      </c>
    </row>
    <row r="88" spans="1:7" ht="12.75">
      <c r="A88" s="128"/>
      <c r="B88" s="128"/>
      <c r="C88" s="157"/>
      <c r="D88" s="157"/>
      <c r="E88" s="157"/>
      <c r="F88" s="157"/>
      <c r="G88" s="157">
        <f t="shared" si="0"/>
        <v>0</v>
      </c>
    </row>
    <row r="89" spans="1:7" ht="12.75">
      <c r="A89" s="128"/>
      <c r="B89" s="128"/>
      <c r="C89" s="157"/>
      <c r="D89" s="157"/>
      <c r="E89" s="157"/>
      <c r="F89" s="157"/>
      <c r="G89" s="157">
        <f t="shared" si="0"/>
        <v>0</v>
      </c>
    </row>
    <row r="90" spans="1:7" ht="12.75">
      <c r="A90" s="128"/>
      <c r="B90" s="128"/>
      <c r="C90" s="157"/>
      <c r="D90" s="157"/>
      <c r="E90" s="157"/>
      <c r="F90" s="157"/>
      <c r="G90" s="157">
        <f t="shared" si="0"/>
        <v>0</v>
      </c>
    </row>
    <row r="91" spans="1:7" ht="12.75">
      <c r="A91" s="128"/>
      <c r="B91" s="128"/>
      <c r="C91" s="157"/>
      <c r="D91" s="157"/>
      <c r="E91" s="157"/>
      <c r="F91" s="157"/>
      <c r="G91" s="157">
        <f t="shared" si="0"/>
        <v>0</v>
      </c>
    </row>
    <row r="92" spans="1:7" ht="12.75">
      <c r="A92" s="128"/>
      <c r="B92" s="128"/>
      <c r="C92" s="157"/>
      <c r="D92" s="157"/>
      <c r="E92" s="157"/>
      <c r="F92" s="157"/>
      <c r="G92" s="157">
        <f t="shared" si="0"/>
        <v>0</v>
      </c>
    </row>
    <row r="93" spans="1:7" ht="12.75">
      <c r="A93" s="128"/>
      <c r="B93" s="128"/>
      <c r="C93" s="157"/>
      <c r="D93" s="157"/>
      <c r="E93" s="157"/>
      <c r="F93" s="157"/>
      <c r="G93" s="157">
        <f t="shared" si="0"/>
        <v>0</v>
      </c>
    </row>
    <row r="94" spans="1:7" ht="12.75">
      <c r="A94" s="128"/>
      <c r="B94" s="128"/>
      <c r="C94" s="157"/>
      <c r="D94" s="157"/>
      <c r="E94" s="157"/>
      <c r="F94" s="157"/>
      <c r="G94" s="157">
        <f t="shared" si="0"/>
        <v>0</v>
      </c>
    </row>
    <row r="95" spans="1:7" ht="12.75">
      <c r="A95" s="128"/>
      <c r="B95" s="128"/>
      <c r="C95" s="157"/>
      <c r="D95" s="157"/>
      <c r="E95" s="157"/>
      <c r="F95" s="157"/>
      <c r="G95" s="157">
        <f t="shared" si="0"/>
        <v>0</v>
      </c>
    </row>
    <row r="96" spans="1:7" ht="12.75">
      <c r="A96" s="128"/>
      <c r="B96" s="128"/>
      <c r="C96" s="157"/>
      <c r="D96" s="157"/>
      <c r="E96" s="157"/>
      <c r="F96" s="157"/>
      <c r="G96" s="157">
        <f t="shared" si="0"/>
        <v>0</v>
      </c>
    </row>
    <row r="97" spans="1:7" ht="12.75">
      <c r="A97" s="128"/>
      <c r="B97" s="128"/>
      <c r="C97" s="157"/>
      <c r="D97" s="157"/>
      <c r="E97" s="157"/>
      <c r="F97" s="157"/>
      <c r="G97" s="157">
        <f t="shared" si="0"/>
        <v>0</v>
      </c>
    </row>
    <row r="98" spans="1:7" ht="12.75">
      <c r="A98" s="128"/>
      <c r="B98" s="128"/>
      <c r="C98" s="157"/>
      <c r="D98" s="157"/>
      <c r="E98" s="157"/>
      <c r="F98" s="157"/>
      <c r="G98" s="157">
        <f t="shared" si="0"/>
        <v>0</v>
      </c>
    </row>
    <row r="99" spans="1:7" ht="12.75">
      <c r="A99" s="128"/>
      <c r="B99" s="128"/>
      <c r="C99" s="157"/>
      <c r="D99" s="157"/>
      <c r="E99" s="157"/>
      <c r="F99" s="157"/>
      <c r="G99" s="157">
        <f t="shared" si="0"/>
        <v>0</v>
      </c>
    </row>
    <row r="100" spans="1:7" ht="12.75">
      <c r="A100" s="128"/>
      <c r="B100" s="128"/>
      <c r="C100" s="157"/>
      <c r="D100" s="157"/>
      <c r="E100" s="157"/>
      <c r="F100" s="157"/>
      <c r="G100" s="157">
        <f aca="true" t="shared" si="1" ref="G100:G134">SUM(C100:F100)</f>
        <v>0</v>
      </c>
    </row>
    <row r="101" spans="1:7" ht="12.75">
      <c r="A101" s="128"/>
      <c r="B101" s="128"/>
      <c r="C101" s="157"/>
      <c r="D101" s="157"/>
      <c r="E101" s="157"/>
      <c r="F101" s="157"/>
      <c r="G101" s="157">
        <f t="shared" si="1"/>
        <v>0</v>
      </c>
    </row>
    <row r="102" spans="1:7" ht="12.75">
      <c r="A102" s="128"/>
      <c r="B102" s="128"/>
      <c r="C102" s="157"/>
      <c r="D102" s="157"/>
      <c r="E102" s="157"/>
      <c r="F102" s="157"/>
      <c r="G102" s="157">
        <f t="shared" si="1"/>
        <v>0</v>
      </c>
    </row>
    <row r="103" spans="1:7" ht="12.75">
      <c r="A103" s="128"/>
      <c r="B103" s="128"/>
      <c r="C103" s="157"/>
      <c r="D103" s="157"/>
      <c r="E103" s="157"/>
      <c r="F103" s="157"/>
      <c r="G103" s="157">
        <f t="shared" si="1"/>
        <v>0</v>
      </c>
    </row>
    <row r="104" spans="1:7" ht="12.75">
      <c r="A104" s="128"/>
      <c r="B104" s="128"/>
      <c r="C104" s="157"/>
      <c r="D104" s="157"/>
      <c r="E104" s="157"/>
      <c r="F104" s="157"/>
      <c r="G104" s="157">
        <f t="shared" si="1"/>
        <v>0</v>
      </c>
    </row>
    <row r="105" spans="1:7" ht="12.75">
      <c r="A105" s="128"/>
      <c r="B105" s="128"/>
      <c r="C105" s="157"/>
      <c r="D105" s="157"/>
      <c r="E105" s="157"/>
      <c r="F105" s="157"/>
      <c r="G105" s="157">
        <f t="shared" si="1"/>
        <v>0</v>
      </c>
    </row>
    <row r="106" spans="1:7" ht="12.75">
      <c r="A106" s="128"/>
      <c r="B106" s="128"/>
      <c r="C106" s="157"/>
      <c r="D106" s="157"/>
      <c r="E106" s="157"/>
      <c r="F106" s="157"/>
      <c r="G106" s="157">
        <f t="shared" si="1"/>
        <v>0</v>
      </c>
    </row>
    <row r="107" spans="1:7" ht="12.75">
      <c r="A107" s="128"/>
      <c r="B107" s="128"/>
      <c r="C107" s="157"/>
      <c r="D107" s="157"/>
      <c r="E107" s="157"/>
      <c r="F107" s="157"/>
      <c r="G107" s="157">
        <f t="shared" si="1"/>
        <v>0</v>
      </c>
    </row>
    <row r="108" spans="1:7" ht="12.75">
      <c r="A108" s="128"/>
      <c r="B108" s="128"/>
      <c r="C108" s="157"/>
      <c r="D108" s="157"/>
      <c r="E108" s="157"/>
      <c r="F108" s="157"/>
      <c r="G108" s="157">
        <f t="shared" si="1"/>
        <v>0</v>
      </c>
    </row>
    <row r="109" spans="1:7" ht="12.75">
      <c r="A109" s="128"/>
      <c r="B109" s="128"/>
      <c r="C109" s="157"/>
      <c r="D109" s="157"/>
      <c r="E109" s="157"/>
      <c r="F109" s="157"/>
      <c r="G109" s="157">
        <f t="shared" si="1"/>
        <v>0</v>
      </c>
    </row>
    <row r="110" spans="1:7" ht="12.75">
      <c r="A110" s="128"/>
      <c r="B110" s="128"/>
      <c r="C110" s="157"/>
      <c r="D110" s="157"/>
      <c r="E110" s="157"/>
      <c r="F110" s="157"/>
      <c r="G110" s="157">
        <f t="shared" si="1"/>
        <v>0</v>
      </c>
    </row>
    <row r="111" spans="1:7" ht="12.75">
      <c r="A111" s="128"/>
      <c r="B111" s="128"/>
      <c r="C111" s="157"/>
      <c r="D111" s="157"/>
      <c r="E111" s="157"/>
      <c r="F111" s="157"/>
      <c r="G111" s="157">
        <f t="shared" si="1"/>
        <v>0</v>
      </c>
    </row>
    <row r="112" spans="1:7" ht="12.75">
      <c r="A112" s="128"/>
      <c r="B112" s="128"/>
      <c r="C112" s="157"/>
      <c r="D112" s="157"/>
      <c r="E112" s="157"/>
      <c r="F112" s="157"/>
      <c r="G112" s="157">
        <f t="shared" si="1"/>
        <v>0</v>
      </c>
    </row>
    <row r="113" spans="1:7" ht="12.75">
      <c r="A113" s="128"/>
      <c r="B113" s="128"/>
      <c r="C113" s="157"/>
      <c r="D113" s="157"/>
      <c r="E113" s="157"/>
      <c r="F113" s="157"/>
      <c r="G113" s="157">
        <f t="shared" si="1"/>
        <v>0</v>
      </c>
    </row>
    <row r="114" spans="1:7" ht="12.75">
      <c r="A114" s="128"/>
      <c r="B114" s="128"/>
      <c r="C114" s="157"/>
      <c r="D114" s="157"/>
      <c r="E114" s="157"/>
      <c r="F114" s="157"/>
      <c r="G114" s="157">
        <f t="shared" si="1"/>
        <v>0</v>
      </c>
    </row>
    <row r="115" spans="1:7" ht="12.75">
      <c r="A115" s="128"/>
      <c r="B115" s="128"/>
      <c r="C115" s="157"/>
      <c r="D115" s="157"/>
      <c r="E115" s="157"/>
      <c r="F115" s="157"/>
      <c r="G115" s="157">
        <f t="shared" si="1"/>
        <v>0</v>
      </c>
    </row>
    <row r="116" spans="1:7" ht="12.75">
      <c r="A116" s="128"/>
      <c r="B116" s="128"/>
      <c r="C116" s="157"/>
      <c r="D116" s="157"/>
      <c r="E116" s="157"/>
      <c r="F116" s="157"/>
      <c r="G116" s="157">
        <f t="shared" si="1"/>
        <v>0</v>
      </c>
    </row>
    <row r="117" spans="1:7" ht="12.75">
      <c r="A117" s="128"/>
      <c r="B117" s="128"/>
      <c r="C117" s="157"/>
      <c r="D117" s="157"/>
      <c r="E117" s="157"/>
      <c r="F117" s="157"/>
      <c r="G117" s="157">
        <f t="shared" si="1"/>
        <v>0</v>
      </c>
    </row>
    <row r="118" spans="1:7" ht="12.75">
      <c r="A118" s="128"/>
      <c r="B118" s="128"/>
      <c r="C118" s="157"/>
      <c r="D118" s="157"/>
      <c r="E118" s="157"/>
      <c r="F118" s="157"/>
      <c r="G118" s="157">
        <f t="shared" si="1"/>
        <v>0</v>
      </c>
    </row>
    <row r="119" spans="1:7" ht="12.75">
      <c r="A119" s="128"/>
      <c r="B119" s="128"/>
      <c r="C119" s="157"/>
      <c r="D119" s="157"/>
      <c r="E119" s="157"/>
      <c r="F119" s="157"/>
      <c r="G119" s="157">
        <f t="shared" si="1"/>
        <v>0</v>
      </c>
    </row>
    <row r="120" spans="1:7" ht="12.75">
      <c r="A120" s="128"/>
      <c r="B120" s="128"/>
      <c r="C120" s="157"/>
      <c r="D120" s="157"/>
      <c r="E120" s="157"/>
      <c r="F120" s="157"/>
      <c r="G120" s="157">
        <f t="shared" si="1"/>
        <v>0</v>
      </c>
    </row>
    <row r="121" spans="1:7" ht="12.75">
      <c r="A121" s="128"/>
      <c r="B121" s="128"/>
      <c r="C121" s="157"/>
      <c r="D121" s="157"/>
      <c r="E121" s="157"/>
      <c r="F121" s="157"/>
      <c r="G121" s="157">
        <f t="shared" si="1"/>
        <v>0</v>
      </c>
    </row>
    <row r="122" spans="1:7" ht="12.75">
      <c r="A122" s="128"/>
      <c r="B122" s="128"/>
      <c r="C122" s="157"/>
      <c r="D122" s="157"/>
      <c r="E122" s="157"/>
      <c r="F122" s="157"/>
      <c r="G122" s="157">
        <f t="shared" si="1"/>
        <v>0</v>
      </c>
    </row>
    <row r="123" spans="1:7" ht="12.75">
      <c r="A123" s="128"/>
      <c r="B123" s="128"/>
      <c r="C123" s="157"/>
      <c r="D123" s="157"/>
      <c r="E123" s="157"/>
      <c r="F123" s="157"/>
      <c r="G123" s="157">
        <f t="shared" si="1"/>
        <v>0</v>
      </c>
    </row>
    <row r="124" spans="1:7" ht="12.75">
      <c r="A124" s="128"/>
      <c r="B124" s="128"/>
      <c r="C124" s="157"/>
      <c r="D124" s="157"/>
      <c r="E124" s="157"/>
      <c r="F124" s="157"/>
      <c r="G124" s="157">
        <f t="shared" si="1"/>
        <v>0</v>
      </c>
    </row>
    <row r="125" spans="1:7" ht="12.75">
      <c r="A125" s="128"/>
      <c r="B125" s="128"/>
      <c r="C125" s="157"/>
      <c r="D125" s="157"/>
      <c r="E125" s="157"/>
      <c r="F125" s="157"/>
      <c r="G125" s="157">
        <f t="shared" si="1"/>
        <v>0</v>
      </c>
    </row>
    <row r="126" spans="1:7" ht="12.75">
      <c r="A126" s="128"/>
      <c r="B126" s="128"/>
      <c r="C126" s="157"/>
      <c r="D126" s="157"/>
      <c r="E126" s="157"/>
      <c r="F126" s="157"/>
      <c r="G126" s="157">
        <f t="shared" si="1"/>
        <v>0</v>
      </c>
    </row>
    <row r="127" spans="1:7" ht="12.75">
      <c r="A127" s="128"/>
      <c r="B127" s="128"/>
      <c r="C127" s="157"/>
      <c r="D127" s="157"/>
      <c r="E127" s="157"/>
      <c r="F127" s="157"/>
      <c r="G127" s="157">
        <f t="shared" si="1"/>
        <v>0</v>
      </c>
    </row>
    <row r="128" spans="1:7" ht="12.75">
      <c r="A128" s="128"/>
      <c r="B128" s="128"/>
      <c r="C128" s="157"/>
      <c r="D128" s="157"/>
      <c r="E128" s="157"/>
      <c r="F128" s="157"/>
      <c r="G128" s="157">
        <f t="shared" si="1"/>
        <v>0</v>
      </c>
    </row>
    <row r="129" spans="1:7" ht="12.75">
      <c r="A129" s="128"/>
      <c r="B129" s="128"/>
      <c r="C129" s="157"/>
      <c r="D129" s="157"/>
      <c r="E129" s="157"/>
      <c r="F129" s="157"/>
      <c r="G129" s="157">
        <f t="shared" si="1"/>
        <v>0</v>
      </c>
    </row>
    <row r="130" spans="1:7" ht="12.75">
      <c r="A130" s="128"/>
      <c r="B130" s="128"/>
      <c r="C130" s="157"/>
      <c r="D130" s="157"/>
      <c r="E130" s="157"/>
      <c r="F130" s="157"/>
      <c r="G130" s="157">
        <f t="shared" si="1"/>
        <v>0</v>
      </c>
    </row>
    <row r="131" spans="1:7" ht="12.75">
      <c r="A131" s="128"/>
      <c r="B131" s="128"/>
      <c r="C131" s="157"/>
      <c r="D131" s="157"/>
      <c r="E131" s="157"/>
      <c r="F131" s="157"/>
      <c r="G131" s="157">
        <f t="shared" si="1"/>
        <v>0</v>
      </c>
    </row>
    <row r="132" spans="1:7" ht="12.75">
      <c r="A132" s="128"/>
      <c r="B132" s="128"/>
      <c r="C132" s="157"/>
      <c r="D132" s="157"/>
      <c r="E132" s="157"/>
      <c r="F132" s="157"/>
      <c r="G132" s="157">
        <f t="shared" si="1"/>
        <v>0</v>
      </c>
    </row>
    <row r="133" spans="1:7" ht="12.75">
      <c r="A133" s="128"/>
      <c r="B133" s="128"/>
      <c r="C133" s="157"/>
      <c r="D133" s="157"/>
      <c r="E133" s="157"/>
      <c r="F133" s="157"/>
      <c r="G133" s="157">
        <f t="shared" si="1"/>
        <v>0</v>
      </c>
    </row>
    <row r="134" spans="1:7" ht="12.75">
      <c r="A134" s="128"/>
      <c r="B134" s="128"/>
      <c r="C134" s="157"/>
      <c r="D134" s="157"/>
      <c r="E134" s="157"/>
      <c r="F134" s="157"/>
      <c r="G134" s="157">
        <f t="shared" si="1"/>
        <v>0</v>
      </c>
    </row>
    <row r="139" spans="1:54" s="154" customFormat="1" ht="12.75">
      <c r="A139" s="2"/>
      <c r="B139" s="2"/>
      <c r="C139" s="73"/>
      <c r="D139" s="73"/>
      <c r="E139" s="73"/>
      <c r="F139" s="73"/>
      <c r="G139" s="73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</row>
    <row r="140" spans="1:54" s="154" customFormat="1" ht="12.75">
      <c r="A140" s="2"/>
      <c r="B140" s="2"/>
      <c r="C140" s="73"/>
      <c r="D140" s="73"/>
      <c r="E140" s="73"/>
      <c r="F140" s="73"/>
      <c r="G140" s="73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</row>
    <row r="141" spans="1:54" s="154" customFormat="1" ht="12.75">
      <c r="A141" s="2"/>
      <c r="B141" s="2"/>
      <c r="C141" s="73"/>
      <c r="D141" s="73"/>
      <c r="E141" s="73"/>
      <c r="F141" s="73"/>
      <c r="G141" s="73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</row>
    <row r="142" spans="1:54" s="154" customFormat="1" ht="12.75">
      <c r="A142" s="2"/>
      <c r="B142" s="2"/>
      <c r="C142" s="73"/>
      <c r="D142" s="73"/>
      <c r="E142" s="73"/>
      <c r="F142" s="73"/>
      <c r="G142" s="73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</row>
    <row r="143" spans="1:54" s="154" customFormat="1" ht="12.75">
      <c r="A143" s="2"/>
      <c r="B143" s="2"/>
      <c r="C143" s="73"/>
      <c r="D143" s="73"/>
      <c r="E143" s="73"/>
      <c r="F143" s="73"/>
      <c r="G143" s="7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</row>
    <row r="144" spans="1:54" s="154" customFormat="1" ht="12.75">
      <c r="A144" s="2"/>
      <c r="B144" s="2"/>
      <c r="C144" s="73"/>
      <c r="D144" s="73"/>
      <c r="E144" s="73"/>
      <c r="F144" s="73"/>
      <c r="G144" s="73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</row>
    <row r="145" spans="1:54" s="154" customFormat="1" ht="12.75">
      <c r="A145" s="2"/>
      <c r="B145" s="2"/>
      <c r="C145" s="73"/>
      <c r="D145" s="73"/>
      <c r="E145" s="73"/>
      <c r="F145" s="73"/>
      <c r="G145" s="73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</row>
    <row r="146" spans="1:54" s="154" customFormat="1" ht="12.75">
      <c r="A146" s="2"/>
      <c r="B146" s="2"/>
      <c r="C146" s="73"/>
      <c r="D146" s="73"/>
      <c r="E146" s="73"/>
      <c r="F146" s="73"/>
      <c r="G146" s="73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</row>
    <row r="147" spans="1:54" s="154" customFormat="1" ht="12.75">
      <c r="A147" s="2"/>
      <c r="B147" s="2"/>
      <c r="C147" s="73"/>
      <c r="D147" s="73"/>
      <c r="E147" s="73"/>
      <c r="F147" s="73"/>
      <c r="G147" s="73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</row>
    <row r="148" spans="1:54" s="154" customFormat="1" ht="12.75">
      <c r="A148" s="2"/>
      <c r="B148" s="2"/>
      <c r="C148" s="73"/>
      <c r="D148" s="73"/>
      <c r="E148" s="73"/>
      <c r="F148" s="73"/>
      <c r="G148" s="73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</row>
    <row r="149" spans="1:54" s="154" customFormat="1" ht="12.75">
      <c r="A149" s="2"/>
      <c r="B149" s="2"/>
      <c r="C149" s="73"/>
      <c r="D149" s="73"/>
      <c r="E149" s="73"/>
      <c r="F149" s="73"/>
      <c r="G149" s="73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</row>
    <row r="150" spans="1:54" s="154" customFormat="1" ht="12.75">
      <c r="A150" s="2"/>
      <c r="B150" s="2"/>
      <c r="C150" s="73"/>
      <c r="D150" s="73"/>
      <c r="E150" s="73"/>
      <c r="F150" s="73"/>
      <c r="G150" s="73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</row>
    <row r="151" spans="1:54" s="154" customFormat="1" ht="12.75">
      <c r="A151" s="2"/>
      <c r="B151" s="2"/>
      <c r="C151" s="73"/>
      <c r="D151" s="73"/>
      <c r="E151" s="73"/>
      <c r="F151" s="73"/>
      <c r="G151" s="73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</row>
    <row r="152" spans="1:54" s="154" customFormat="1" ht="12.75">
      <c r="A152" s="2"/>
      <c r="B152" s="2"/>
      <c r="C152" s="73"/>
      <c r="D152" s="73"/>
      <c r="E152" s="73"/>
      <c r="F152" s="73"/>
      <c r="G152" s="73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</row>
    <row r="153" spans="1:54" s="154" customFormat="1" ht="12.75">
      <c r="A153" s="2"/>
      <c r="B153" s="2"/>
      <c r="C153" s="73"/>
      <c r="D153" s="73"/>
      <c r="E153" s="73"/>
      <c r="F153" s="73"/>
      <c r="G153" s="7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</row>
    <row r="154" spans="1:54" s="154" customFormat="1" ht="12.75">
      <c r="A154" s="2"/>
      <c r="B154" s="2"/>
      <c r="C154" s="73"/>
      <c r="D154" s="73"/>
      <c r="E154" s="73"/>
      <c r="F154" s="73"/>
      <c r="G154" s="73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</row>
    <row r="155" spans="1:54" s="154" customFormat="1" ht="12.75">
      <c r="A155" s="2"/>
      <c r="B155" s="2"/>
      <c r="C155" s="73"/>
      <c r="D155" s="73"/>
      <c r="E155" s="73"/>
      <c r="F155" s="73"/>
      <c r="G155" s="73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</row>
    <row r="156" spans="1:54" s="154" customFormat="1" ht="12.75">
      <c r="A156" s="2"/>
      <c r="B156" s="2"/>
      <c r="C156" s="73"/>
      <c r="D156" s="73"/>
      <c r="E156" s="73"/>
      <c r="F156" s="73"/>
      <c r="G156" s="73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</row>
    <row r="157" spans="1:54" s="154" customFormat="1" ht="12.75">
      <c r="A157" s="2"/>
      <c r="B157" s="2"/>
      <c r="C157" s="73"/>
      <c r="D157" s="73"/>
      <c r="E157" s="73"/>
      <c r="F157" s="73"/>
      <c r="G157" s="73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</row>
    <row r="158" spans="1:54" s="154" customFormat="1" ht="12.75">
      <c r="A158" s="2"/>
      <c r="B158" s="2"/>
      <c r="C158" s="73"/>
      <c r="D158" s="73"/>
      <c r="E158" s="73"/>
      <c r="F158" s="73"/>
      <c r="G158" s="73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</row>
    <row r="159" spans="1:54" s="154" customFormat="1" ht="12.75">
      <c r="A159" s="2"/>
      <c r="B159" s="2"/>
      <c r="C159" s="73"/>
      <c r="D159" s="73"/>
      <c r="E159" s="73"/>
      <c r="F159" s="73"/>
      <c r="G159" s="73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</row>
    <row r="160" spans="1:54" s="154" customFormat="1" ht="12.75">
      <c r="A160" s="2"/>
      <c r="B160" s="2"/>
      <c r="C160" s="73"/>
      <c r="D160" s="73"/>
      <c r="E160" s="73"/>
      <c r="F160" s="73"/>
      <c r="G160" s="73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</row>
    <row r="161" spans="1:54" s="154" customFormat="1" ht="12.75">
      <c r="A161" s="2"/>
      <c r="B161" s="2"/>
      <c r="C161" s="73"/>
      <c r="D161" s="73"/>
      <c r="E161" s="73"/>
      <c r="F161" s="73"/>
      <c r="G161" s="73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</row>
    <row r="162" spans="1:54" s="154" customFormat="1" ht="12.75">
      <c r="A162" s="2"/>
      <c r="B162" s="2"/>
      <c r="C162" s="73"/>
      <c r="D162" s="73"/>
      <c r="E162" s="73"/>
      <c r="F162" s="73"/>
      <c r="G162" s="73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</row>
    <row r="163" spans="1:54" s="154" customFormat="1" ht="12.75">
      <c r="A163" s="2"/>
      <c r="B163" s="2"/>
      <c r="C163" s="73"/>
      <c r="D163" s="73"/>
      <c r="E163" s="73"/>
      <c r="F163" s="73"/>
      <c r="G163" s="7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</row>
    <row r="164" spans="1:54" s="154" customFormat="1" ht="12.75">
      <c r="A164" s="2"/>
      <c r="B164" s="2"/>
      <c r="C164" s="73"/>
      <c r="D164" s="73"/>
      <c r="E164" s="73"/>
      <c r="F164" s="73"/>
      <c r="G164" s="73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</row>
    <row r="165" spans="1:54" s="154" customFormat="1" ht="12.75">
      <c r="A165" s="2"/>
      <c r="B165" s="2"/>
      <c r="C165" s="73"/>
      <c r="D165" s="73"/>
      <c r="E165" s="73"/>
      <c r="F165" s="73"/>
      <c r="G165" s="73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</row>
    <row r="166" spans="1:54" s="154" customFormat="1" ht="12.75">
      <c r="A166" s="2"/>
      <c r="B166" s="2"/>
      <c r="C166" s="73"/>
      <c r="D166" s="73"/>
      <c r="E166" s="73"/>
      <c r="F166" s="73"/>
      <c r="G166" s="73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</row>
    <row r="167" spans="1:54" s="154" customFormat="1" ht="12.75">
      <c r="A167" s="2"/>
      <c r="B167" s="2"/>
      <c r="C167" s="73"/>
      <c r="D167" s="73"/>
      <c r="E167" s="73"/>
      <c r="F167" s="73"/>
      <c r="G167" s="73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</row>
    <row r="168" spans="1:54" s="154" customFormat="1" ht="12.75">
      <c r="A168" s="2"/>
      <c r="B168" s="2"/>
      <c r="C168" s="73"/>
      <c r="D168" s="73"/>
      <c r="E168" s="73"/>
      <c r="F168" s="73"/>
      <c r="G168" s="73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</row>
    <row r="169" spans="1:54" s="154" customFormat="1" ht="12.75">
      <c r="A169" s="2"/>
      <c r="B169" s="2"/>
      <c r="C169" s="73"/>
      <c r="D169" s="73"/>
      <c r="E169" s="73"/>
      <c r="F169" s="73"/>
      <c r="G169" s="73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</row>
    <row r="170" spans="1:54" s="154" customFormat="1" ht="12.75">
      <c r="A170" s="2"/>
      <c r="B170" s="2"/>
      <c r="C170" s="73"/>
      <c r="D170" s="73"/>
      <c r="E170" s="73"/>
      <c r="F170" s="73"/>
      <c r="G170" s="73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</row>
    <row r="171" spans="1:54" s="154" customFormat="1" ht="12.75">
      <c r="A171" s="2"/>
      <c r="B171" s="2"/>
      <c r="C171" s="73"/>
      <c r="D171" s="73"/>
      <c r="E171" s="73"/>
      <c r="F171" s="73"/>
      <c r="G171" s="73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</row>
    <row r="172" spans="1:54" s="154" customFormat="1" ht="12.75">
      <c r="A172" s="2"/>
      <c r="B172" s="2"/>
      <c r="C172" s="73"/>
      <c r="D172" s="73"/>
      <c r="E172" s="73"/>
      <c r="F172" s="73"/>
      <c r="G172" s="73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</row>
    <row r="173" spans="1:54" s="154" customFormat="1" ht="12.75">
      <c r="A173" s="2"/>
      <c r="B173" s="2"/>
      <c r="C173" s="73"/>
      <c r="D173" s="73"/>
      <c r="E173" s="73"/>
      <c r="F173" s="73"/>
      <c r="G173" s="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</row>
    <row r="174" spans="1:54" s="154" customFormat="1" ht="12.75">
      <c r="A174" s="2"/>
      <c r="B174" s="2"/>
      <c r="C174" s="73"/>
      <c r="D174" s="73"/>
      <c r="E174" s="73"/>
      <c r="F174" s="73"/>
      <c r="G174" s="73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</row>
    <row r="175" spans="1:54" s="154" customFormat="1" ht="12.75">
      <c r="A175" s="2"/>
      <c r="B175" s="2"/>
      <c r="C175" s="73"/>
      <c r="D175" s="73"/>
      <c r="E175" s="73"/>
      <c r="F175" s="73"/>
      <c r="G175" s="73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</row>
    <row r="176" spans="1:54" s="154" customFormat="1" ht="12.75">
      <c r="A176" s="2"/>
      <c r="B176" s="2"/>
      <c r="C176" s="73"/>
      <c r="D176" s="73"/>
      <c r="E176" s="73"/>
      <c r="F176" s="73"/>
      <c r="G176" s="73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</row>
    <row r="177" spans="1:54" s="154" customFormat="1" ht="12.75">
      <c r="A177" s="2"/>
      <c r="B177" s="2"/>
      <c r="C177" s="73"/>
      <c r="D177" s="73"/>
      <c r="E177" s="73"/>
      <c r="F177" s="73"/>
      <c r="G177" s="73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</row>
    <row r="178" spans="1:54" s="154" customFormat="1" ht="12.75">
      <c r="A178" s="2"/>
      <c r="B178" s="2"/>
      <c r="C178" s="73"/>
      <c r="D178" s="73"/>
      <c r="E178" s="73"/>
      <c r="F178" s="73"/>
      <c r="G178" s="73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</row>
    <row r="179" spans="1:54" s="154" customFormat="1" ht="12.75">
      <c r="A179" s="2"/>
      <c r="B179" s="2"/>
      <c r="C179" s="73"/>
      <c r="D179" s="73"/>
      <c r="E179" s="73"/>
      <c r="F179" s="73"/>
      <c r="G179" s="73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</row>
    <row r="180" spans="1:54" s="154" customFormat="1" ht="12.75">
      <c r="A180" s="2"/>
      <c r="B180" s="2"/>
      <c r="C180" s="73"/>
      <c r="D180" s="73"/>
      <c r="E180" s="73"/>
      <c r="F180" s="73"/>
      <c r="G180" s="73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</row>
    <row r="181" spans="1:54" s="154" customFormat="1" ht="12.75">
      <c r="A181" s="2"/>
      <c r="B181" s="2"/>
      <c r="C181" s="73"/>
      <c r="D181" s="73"/>
      <c r="E181" s="73"/>
      <c r="F181" s="73"/>
      <c r="G181" s="73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</row>
    <row r="182" spans="1:54" s="154" customFormat="1" ht="12.75">
      <c r="A182" s="2"/>
      <c r="B182" s="2"/>
      <c r="C182" s="73"/>
      <c r="D182" s="73"/>
      <c r="E182" s="73"/>
      <c r="F182" s="73"/>
      <c r="G182" s="73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</row>
    <row r="183" spans="1:54" s="154" customFormat="1" ht="12.75">
      <c r="A183" s="2"/>
      <c r="B183" s="2"/>
      <c r="C183" s="73"/>
      <c r="D183" s="73"/>
      <c r="E183" s="73"/>
      <c r="F183" s="73"/>
      <c r="G183" s="7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</row>
    <row r="184" spans="1:54" s="154" customFormat="1" ht="12.75">
      <c r="A184" s="2"/>
      <c r="B184" s="2"/>
      <c r="C184" s="73"/>
      <c r="D184" s="73"/>
      <c r="E184" s="73"/>
      <c r="F184" s="73"/>
      <c r="G184" s="73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</row>
    <row r="185" spans="1:54" s="154" customFormat="1" ht="12.75">
      <c r="A185" s="2"/>
      <c r="B185" s="2"/>
      <c r="C185" s="73"/>
      <c r="D185" s="73"/>
      <c r="E185" s="73"/>
      <c r="F185" s="73"/>
      <c r="G185" s="73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</row>
    <row r="186" spans="1:54" s="154" customFormat="1" ht="12.75">
      <c r="A186" s="2"/>
      <c r="B186" s="2"/>
      <c r="C186" s="73"/>
      <c r="D186" s="73"/>
      <c r="E186" s="73"/>
      <c r="F186" s="73"/>
      <c r="G186" s="73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</row>
    <row r="187" spans="1:54" s="154" customFormat="1" ht="12.75">
      <c r="A187" s="2"/>
      <c r="B187" s="2"/>
      <c r="C187" s="73"/>
      <c r="D187" s="73"/>
      <c r="E187" s="73"/>
      <c r="F187" s="73"/>
      <c r="G187" s="73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</row>
    <row r="188" spans="1:54" s="154" customFormat="1" ht="12.75">
      <c r="A188" s="2"/>
      <c r="B188" s="2"/>
      <c r="C188" s="73"/>
      <c r="D188" s="73"/>
      <c r="E188" s="73"/>
      <c r="F188" s="73"/>
      <c r="G188" s="73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</row>
    <row r="189" spans="1:54" s="154" customFormat="1" ht="12.75">
      <c r="A189" s="2"/>
      <c r="B189" s="2"/>
      <c r="C189" s="73"/>
      <c r="D189" s="73"/>
      <c r="E189" s="73"/>
      <c r="F189" s="73"/>
      <c r="G189" s="73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</row>
    <row r="190" spans="1:54" s="154" customFormat="1" ht="12.75">
      <c r="A190" s="2"/>
      <c r="B190" s="2"/>
      <c r="C190" s="73"/>
      <c r="D190" s="73"/>
      <c r="E190" s="73"/>
      <c r="F190" s="73"/>
      <c r="G190" s="73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</row>
    <row r="191" spans="1:54" s="154" customFormat="1" ht="12.75">
      <c r="A191" s="2"/>
      <c r="B191" s="2"/>
      <c r="C191" s="73"/>
      <c r="D191" s="73"/>
      <c r="E191" s="73"/>
      <c r="F191" s="73"/>
      <c r="G191" s="73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</row>
    <row r="192" spans="1:54" s="154" customFormat="1" ht="12.75">
      <c r="A192" s="2"/>
      <c r="B192" s="2"/>
      <c r="C192" s="73"/>
      <c r="D192" s="73"/>
      <c r="E192" s="73"/>
      <c r="F192" s="73"/>
      <c r="G192" s="73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</row>
    <row r="193" spans="1:54" s="154" customFormat="1" ht="12.75">
      <c r="A193" s="2"/>
      <c r="B193" s="2"/>
      <c r="C193" s="73"/>
      <c r="D193" s="73"/>
      <c r="E193" s="73"/>
      <c r="F193" s="73"/>
      <c r="G193" s="7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</row>
    <row r="194" spans="1:54" s="154" customFormat="1" ht="12.75">
      <c r="A194" s="2"/>
      <c r="B194" s="2"/>
      <c r="C194" s="73"/>
      <c r="D194" s="73"/>
      <c r="E194" s="73"/>
      <c r="F194" s="73"/>
      <c r="G194" s="73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</row>
    <row r="195" spans="1:54" s="154" customFormat="1" ht="12.75">
      <c r="A195" s="2"/>
      <c r="B195" s="2"/>
      <c r="C195" s="73"/>
      <c r="D195" s="73"/>
      <c r="E195" s="73"/>
      <c r="F195" s="73"/>
      <c r="G195" s="73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</row>
    <row r="196" spans="1:54" s="154" customFormat="1" ht="12.75">
      <c r="A196" s="2"/>
      <c r="B196" s="2"/>
      <c r="C196" s="73"/>
      <c r="D196" s="73"/>
      <c r="E196" s="73"/>
      <c r="F196" s="73"/>
      <c r="G196" s="73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</row>
    <row r="197" spans="1:54" s="154" customFormat="1" ht="12.75">
      <c r="A197" s="2"/>
      <c r="B197" s="2"/>
      <c r="C197" s="73"/>
      <c r="D197" s="73"/>
      <c r="E197" s="73"/>
      <c r="F197" s="73"/>
      <c r="G197" s="73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</row>
    <row r="198" spans="1:54" s="154" customFormat="1" ht="12.75">
      <c r="A198" s="2"/>
      <c r="B198" s="2"/>
      <c r="C198" s="73"/>
      <c r="D198" s="73"/>
      <c r="E198" s="73"/>
      <c r="F198" s="73"/>
      <c r="G198" s="73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</row>
    <row r="199" spans="1:54" s="154" customFormat="1" ht="12.75">
      <c r="A199" s="2"/>
      <c r="B199" s="2"/>
      <c r="C199" s="73"/>
      <c r="D199" s="73"/>
      <c r="E199" s="73"/>
      <c r="F199" s="73"/>
      <c r="G199" s="73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</row>
    <row r="200" spans="1:54" s="154" customFormat="1" ht="12.75">
      <c r="A200" s="2"/>
      <c r="B200" s="2"/>
      <c r="C200" s="73"/>
      <c r="D200" s="73"/>
      <c r="E200" s="73"/>
      <c r="F200" s="73"/>
      <c r="G200" s="73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</row>
    <row r="201" spans="1:54" s="154" customFormat="1" ht="12.75">
      <c r="A201" s="2"/>
      <c r="B201" s="2"/>
      <c r="C201" s="73"/>
      <c r="D201" s="73"/>
      <c r="E201" s="73"/>
      <c r="F201" s="73"/>
      <c r="G201" s="73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</row>
    <row r="202" spans="1:54" s="154" customFormat="1" ht="12.75">
      <c r="A202" s="2"/>
      <c r="B202" s="2"/>
      <c r="C202" s="73"/>
      <c r="D202" s="73"/>
      <c r="E202" s="73"/>
      <c r="F202" s="73"/>
      <c r="G202" s="73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</row>
    <row r="203" spans="1:54" s="154" customFormat="1" ht="12.75">
      <c r="A203" s="2"/>
      <c r="B203" s="2"/>
      <c r="C203" s="73"/>
      <c r="D203" s="73"/>
      <c r="E203" s="73"/>
      <c r="F203" s="73"/>
      <c r="G203" s="7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</row>
    <row r="204" spans="1:54" s="154" customFormat="1" ht="12.75">
      <c r="A204" s="2"/>
      <c r="B204" s="2"/>
      <c r="C204" s="73"/>
      <c r="D204" s="73"/>
      <c r="E204" s="73"/>
      <c r="F204" s="73"/>
      <c r="G204" s="73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</row>
    <row r="205" spans="1:54" s="154" customFormat="1" ht="12.75">
      <c r="A205" s="2"/>
      <c r="B205" s="2"/>
      <c r="C205" s="73"/>
      <c r="D205" s="73"/>
      <c r="E205" s="73"/>
      <c r="F205" s="73"/>
      <c r="G205" s="73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</row>
    <row r="206" spans="1:54" s="154" customFormat="1" ht="12.75">
      <c r="A206" s="2"/>
      <c r="B206" s="2"/>
      <c r="C206" s="73"/>
      <c r="D206" s="73"/>
      <c r="E206" s="73"/>
      <c r="F206" s="73"/>
      <c r="G206" s="73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</row>
    <row r="207" spans="1:54" s="154" customFormat="1" ht="12.75">
      <c r="A207" s="2"/>
      <c r="B207" s="2"/>
      <c r="C207" s="73"/>
      <c r="D207" s="73"/>
      <c r="E207" s="73"/>
      <c r="F207" s="73"/>
      <c r="G207" s="73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</row>
    <row r="208" spans="1:54" s="154" customFormat="1" ht="12.75">
      <c r="A208" s="2"/>
      <c r="B208" s="2"/>
      <c r="C208" s="73"/>
      <c r="D208" s="73"/>
      <c r="E208" s="73"/>
      <c r="F208" s="73"/>
      <c r="G208" s="73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</row>
    <row r="209" spans="1:54" s="154" customFormat="1" ht="12.75">
      <c r="A209" s="2"/>
      <c r="B209" s="2"/>
      <c r="C209" s="73"/>
      <c r="D209" s="73"/>
      <c r="E209" s="73"/>
      <c r="F209" s="73"/>
      <c r="G209" s="73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</row>
    <row r="210" spans="1:54" s="154" customFormat="1" ht="12.75">
      <c r="A210" s="2"/>
      <c r="B210" s="2"/>
      <c r="C210" s="73"/>
      <c r="D210" s="73"/>
      <c r="E210" s="73"/>
      <c r="F210" s="73"/>
      <c r="G210" s="73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</row>
    <row r="211" spans="1:54" s="154" customFormat="1" ht="12.75">
      <c r="A211" s="2"/>
      <c r="B211" s="2"/>
      <c r="C211" s="73"/>
      <c r="D211" s="73"/>
      <c r="E211" s="73"/>
      <c r="F211" s="73"/>
      <c r="G211" s="73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</row>
    <row r="212" spans="1:54" s="154" customFormat="1" ht="12.75">
      <c r="A212" s="2"/>
      <c r="B212" s="2"/>
      <c r="C212" s="73"/>
      <c r="D212" s="73"/>
      <c r="E212" s="73"/>
      <c r="F212" s="73"/>
      <c r="G212" s="73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</row>
    <row r="213" spans="1:54" s="154" customFormat="1" ht="12.75">
      <c r="A213" s="2"/>
      <c r="B213" s="2"/>
      <c r="C213" s="73"/>
      <c r="D213" s="73"/>
      <c r="E213" s="73"/>
      <c r="F213" s="73"/>
      <c r="G213" s="7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</row>
    <row r="214" spans="1:54" s="154" customFormat="1" ht="12.75">
      <c r="A214" s="2"/>
      <c r="B214" s="2"/>
      <c r="C214" s="73"/>
      <c r="D214" s="73"/>
      <c r="E214" s="73"/>
      <c r="F214" s="73"/>
      <c r="G214" s="73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</row>
    <row r="215" spans="1:54" s="154" customFormat="1" ht="12.75">
      <c r="A215" s="2"/>
      <c r="B215" s="2"/>
      <c r="C215" s="73"/>
      <c r="D215" s="73"/>
      <c r="E215" s="73"/>
      <c r="F215" s="73"/>
      <c r="G215" s="73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</row>
    <row r="216" spans="1:54" s="154" customFormat="1" ht="12.75">
      <c r="A216" s="2"/>
      <c r="B216" s="2"/>
      <c r="C216" s="73"/>
      <c r="D216" s="73"/>
      <c r="E216" s="73"/>
      <c r="F216" s="73"/>
      <c r="G216" s="73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</row>
    <row r="217" spans="1:54" s="154" customFormat="1" ht="12.75">
      <c r="A217" s="2"/>
      <c r="B217" s="2"/>
      <c r="C217" s="73"/>
      <c r="D217" s="73"/>
      <c r="E217" s="73"/>
      <c r="F217" s="73"/>
      <c r="G217" s="73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</row>
    <row r="218" spans="1:54" s="154" customFormat="1" ht="12.75">
      <c r="A218" s="2"/>
      <c r="B218" s="2"/>
      <c r="C218" s="73"/>
      <c r="D218" s="73"/>
      <c r="E218" s="73"/>
      <c r="F218" s="73"/>
      <c r="G218" s="73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</row>
    <row r="219" spans="1:54" s="154" customFormat="1" ht="12.75">
      <c r="A219" s="2"/>
      <c r="B219" s="2"/>
      <c r="C219" s="73"/>
      <c r="D219" s="73"/>
      <c r="E219" s="73"/>
      <c r="F219" s="73"/>
      <c r="G219" s="73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</row>
    <row r="220" spans="1:54" s="154" customFormat="1" ht="12.75">
      <c r="A220" s="2"/>
      <c r="B220" s="2"/>
      <c r="C220" s="73"/>
      <c r="D220" s="73"/>
      <c r="E220" s="73"/>
      <c r="F220" s="73"/>
      <c r="G220" s="73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</row>
    <row r="221" spans="1:54" s="154" customFormat="1" ht="12.75">
      <c r="A221" s="2"/>
      <c r="B221" s="2"/>
      <c r="C221" s="73"/>
      <c r="D221" s="73"/>
      <c r="E221" s="73"/>
      <c r="F221" s="73"/>
      <c r="G221" s="73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</row>
    <row r="222" spans="1:54" s="154" customFormat="1" ht="12.75">
      <c r="A222" s="2"/>
      <c r="B222" s="2"/>
      <c r="C222" s="73"/>
      <c r="D222" s="73"/>
      <c r="E222" s="73"/>
      <c r="F222" s="73"/>
      <c r="G222" s="73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</row>
    <row r="223" spans="1:54" s="154" customFormat="1" ht="12.75">
      <c r="A223" s="2"/>
      <c r="B223" s="2"/>
      <c r="C223" s="73"/>
      <c r="D223" s="73"/>
      <c r="E223" s="73"/>
      <c r="F223" s="73"/>
      <c r="G223" s="7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</row>
    <row r="224" spans="1:54" s="154" customFormat="1" ht="12.75">
      <c r="A224" s="2"/>
      <c r="B224" s="2"/>
      <c r="C224" s="73"/>
      <c r="D224" s="73"/>
      <c r="E224" s="73"/>
      <c r="F224" s="73"/>
      <c r="G224" s="73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</row>
    <row r="225" spans="1:54" s="154" customFormat="1" ht="12.75">
      <c r="A225" s="2"/>
      <c r="B225" s="2"/>
      <c r="C225" s="73"/>
      <c r="D225" s="73"/>
      <c r="E225" s="73"/>
      <c r="F225" s="73"/>
      <c r="G225" s="73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</row>
    <row r="226" spans="1:54" s="154" customFormat="1" ht="12.75">
      <c r="A226" s="2"/>
      <c r="B226" s="2"/>
      <c r="C226" s="73"/>
      <c r="D226" s="73"/>
      <c r="E226" s="73"/>
      <c r="F226" s="73"/>
      <c r="G226" s="73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</row>
    <row r="227" spans="1:54" s="154" customFormat="1" ht="12.75">
      <c r="A227" s="2"/>
      <c r="B227" s="2"/>
      <c r="C227" s="73"/>
      <c r="D227" s="73"/>
      <c r="E227" s="73"/>
      <c r="F227" s="73"/>
      <c r="G227" s="73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</row>
    <row r="228" spans="1:54" s="154" customFormat="1" ht="12.75">
      <c r="A228" s="2"/>
      <c r="B228" s="2"/>
      <c r="C228" s="73"/>
      <c r="D228" s="73"/>
      <c r="E228" s="73"/>
      <c r="F228" s="73"/>
      <c r="G228" s="73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</row>
    <row r="229" spans="1:54" s="154" customFormat="1" ht="12.75">
      <c r="A229" s="2"/>
      <c r="B229" s="2"/>
      <c r="C229" s="73"/>
      <c r="D229" s="73"/>
      <c r="E229" s="73"/>
      <c r="F229" s="73"/>
      <c r="G229" s="73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</row>
    <row r="230" spans="1:54" s="154" customFormat="1" ht="12.75">
      <c r="A230" s="2"/>
      <c r="B230" s="2"/>
      <c r="C230" s="73"/>
      <c r="D230" s="73"/>
      <c r="E230" s="73"/>
      <c r="F230" s="73"/>
      <c r="G230" s="73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</row>
    <row r="231" spans="1:54" s="154" customFormat="1" ht="12.75">
      <c r="A231" s="2"/>
      <c r="B231" s="2"/>
      <c r="C231" s="73"/>
      <c r="D231" s="73"/>
      <c r="E231" s="73"/>
      <c r="F231" s="73"/>
      <c r="G231" s="73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</row>
    <row r="232" spans="1:54" s="154" customFormat="1" ht="12.75">
      <c r="A232" s="2"/>
      <c r="B232" s="2"/>
      <c r="C232" s="73"/>
      <c r="D232" s="73"/>
      <c r="E232" s="73"/>
      <c r="F232" s="73"/>
      <c r="G232" s="73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</row>
    <row r="233" spans="1:54" s="154" customFormat="1" ht="12.75">
      <c r="A233" s="2"/>
      <c r="B233" s="2"/>
      <c r="C233" s="73"/>
      <c r="D233" s="73"/>
      <c r="E233" s="73"/>
      <c r="F233" s="73"/>
      <c r="G233" s="7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</row>
    <row r="234" spans="1:54" s="154" customFormat="1" ht="12.75">
      <c r="A234" s="2"/>
      <c r="B234" s="2"/>
      <c r="C234" s="73"/>
      <c r="D234" s="73"/>
      <c r="E234" s="73"/>
      <c r="F234" s="73"/>
      <c r="G234" s="73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</row>
    <row r="235" spans="1:54" s="154" customFormat="1" ht="12.75">
      <c r="A235" s="2"/>
      <c r="B235" s="2"/>
      <c r="C235" s="73"/>
      <c r="D235" s="73"/>
      <c r="E235" s="73"/>
      <c r="F235" s="73"/>
      <c r="G235" s="73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</row>
    <row r="236" spans="1:54" s="154" customFormat="1" ht="12.75">
      <c r="A236" s="2"/>
      <c r="B236" s="2"/>
      <c r="C236" s="73"/>
      <c r="D236" s="73"/>
      <c r="E236" s="73"/>
      <c r="F236" s="73"/>
      <c r="G236" s="73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</row>
    <row r="237" spans="1:54" s="154" customFormat="1" ht="12.75">
      <c r="A237" s="2"/>
      <c r="B237" s="2"/>
      <c r="C237" s="73"/>
      <c r="D237" s="73"/>
      <c r="E237" s="73"/>
      <c r="F237" s="73"/>
      <c r="G237" s="73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</row>
    <row r="238" spans="1:54" s="154" customFormat="1" ht="12.75">
      <c r="A238" s="2"/>
      <c r="B238" s="2"/>
      <c r="C238" s="73"/>
      <c r="D238" s="73"/>
      <c r="E238" s="73"/>
      <c r="F238" s="73"/>
      <c r="G238" s="73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</row>
    <row r="239" spans="1:54" s="154" customFormat="1" ht="12.75">
      <c r="A239" s="2"/>
      <c r="B239" s="2"/>
      <c r="C239" s="73"/>
      <c r="D239" s="73"/>
      <c r="E239" s="73"/>
      <c r="F239" s="73"/>
      <c r="G239" s="73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</row>
    <row r="240" spans="1:54" s="154" customFormat="1" ht="12.75">
      <c r="A240" s="2"/>
      <c r="B240" s="2"/>
      <c r="C240" s="73"/>
      <c r="D240" s="73"/>
      <c r="E240" s="73"/>
      <c r="F240" s="73"/>
      <c r="G240" s="73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</row>
    <row r="241" spans="1:54" s="154" customFormat="1" ht="12.75">
      <c r="A241" s="2"/>
      <c r="B241" s="2"/>
      <c r="C241" s="158"/>
      <c r="D241" s="158"/>
      <c r="E241" s="158"/>
      <c r="F241" s="158"/>
      <c r="G241" s="158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</row>
    <row r="242" spans="1:54" s="154" customFormat="1" ht="12.75">
      <c r="A242" s="2"/>
      <c r="B242" s="2"/>
      <c r="C242" s="158"/>
      <c r="D242" s="158"/>
      <c r="E242" s="158"/>
      <c r="F242" s="158"/>
      <c r="G242" s="158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</row>
    <row r="243" spans="1:54" s="154" customFormat="1" ht="12.75">
      <c r="A243" s="2"/>
      <c r="B243" s="2"/>
      <c r="C243" s="158"/>
      <c r="D243" s="158"/>
      <c r="E243" s="158"/>
      <c r="F243" s="158"/>
      <c r="G243" s="158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</row>
    <row r="244" spans="1:54" s="154" customFormat="1" ht="12.75">
      <c r="A244" s="2"/>
      <c r="B244" s="2"/>
      <c r="C244" s="158"/>
      <c r="D244" s="158"/>
      <c r="E244" s="158"/>
      <c r="F244" s="158"/>
      <c r="G244" s="158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</row>
    <row r="245" spans="1:54" s="154" customFormat="1" ht="12.75">
      <c r="A245" s="2"/>
      <c r="B245" s="2"/>
      <c r="C245" s="158"/>
      <c r="D245" s="158"/>
      <c r="E245" s="158"/>
      <c r="F245" s="158"/>
      <c r="G245" s="158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</row>
    <row r="246" spans="1:54" s="154" customFormat="1" ht="12.75">
      <c r="A246" s="2"/>
      <c r="B246" s="2"/>
      <c r="C246" s="158"/>
      <c r="D246" s="158"/>
      <c r="E246" s="158"/>
      <c r="F246" s="158"/>
      <c r="G246" s="158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</row>
    <row r="247" spans="1:54" s="154" customFormat="1" ht="12.75">
      <c r="A247" s="2"/>
      <c r="B247" s="2"/>
      <c r="C247" s="73"/>
      <c r="D247" s="73"/>
      <c r="E247" s="73"/>
      <c r="F247" s="73"/>
      <c r="G247" s="73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</row>
    <row r="248" spans="1:54" s="154" customFormat="1" ht="12.75">
      <c r="A248" s="2"/>
      <c r="B248" s="2"/>
      <c r="C248" s="73"/>
      <c r="D248" s="73"/>
      <c r="E248" s="73"/>
      <c r="F248" s="73"/>
      <c r="G248" s="73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</row>
    <row r="249" spans="1:54" s="154" customFormat="1" ht="12.75">
      <c r="A249" s="2"/>
      <c r="B249" s="2"/>
      <c r="C249" s="73"/>
      <c r="D249" s="73"/>
      <c r="E249" s="73"/>
      <c r="F249" s="73"/>
      <c r="G249" s="73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</row>
    <row r="250" spans="1:54" s="154" customFormat="1" ht="12.75">
      <c r="A250" s="2"/>
      <c r="B250" s="2"/>
      <c r="C250" s="73"/>
      <c r="D250" s="73"/>
      <c r="E250" s="73"/>
      <c r="F250" s="73"/>
      <c r="G250" s="73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</row>
    <row r="251" spans="1:54" s="154" customFormat="1" ht="12.75">
      <c r="A251" s="2"/>
      <c r="B251" s="2"/>
      <c r="C251" s="73"/>
      <c r="D251" s="73"/>
      <c r="E251" s="73"/>
      <c r="F251" s="73"/>
      <c r="G251" s="73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</row>
    <row r="252" spans="1:54" s="154" customFormat="1" ht="12.75">
      <c r="A252" s="2"/>
      <c r="B252" s="2"/>
      <c r="C252" s="73"/>
      <c r="D252" s="73"/>
      <c r="E252" s="73"/>
      <c r="F252" s="73"/>
      <c r="G252" s="73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</row>
    <row r="253" spans="1:54" s="154" customFormat="1" ht="12.75">
      <c r="A253" s="2"/>
      <c r="B253" s="2"/>
      <c r="C253" s="73"/>
      <c r="D253" s="73"/>
      <c r="E253" s="73"/>
      <c r="F253" s="73"/>
      <c r="G253" s="7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</row>
    <row r="254" spans="1:54" s="154" customFormat="1" ht="12.75">
      <c r="A254" s="2"/>
      <c r="B254" s="2"/>
      <c r="C254" s="73"/>
      <c r="D254" s="73"/>
      <c r="E254" s="73"/>
      <c r="F254" s="73"/>
      <c r="G254" s="73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</row>
    <row r="255" spans="1:54" s="154" customFormat="1" ht="12.75">
      <c r="A255" s="2"/>
      <c r="B255" s="2"/>
      <c r="C255" s="73"/>
      <c r="D255" s="73"/>
      <c r="E255" s="73"/>
      <c r="F255" s="73"/>
      <c r="G255" s="73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</row>
    <row r="256" spans="1:54" s="154" customFormat="1" ht="12.75">
      <c r="A256" s="2"/>
      <c r="B256" s="2"/>
      <c r="C256" s="73"/>
      <c r="D256" s="73"/>
      <c r="E256" s="73"/>
      <c r="F256" s="73"/>
      <c r="G256" s="73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</row>
    <row r="257" spans="1:54" s="154" customFormat="1" ht="12.75">
      <c r="A257" s="2"/>
      <c r="B257" s="2"/>
      <c r="C257" s="73"/>
      <c r="D257" s="73"/>
      <c r="E257" s="73"/>
      <c r="F257" s="73"/>
      <c r="G257" s="73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</row>
    <row r="258" spans="1:54" s="154" customFormat="1" ht="12.75">
      <c r="A258" s="2"/>
      <c r="B258" s="2"/>
      <c r="C258" s="73"/>
      <c r="D258" s="73"/>
      <c r="E258" s="73"/>
      <c r="F258" s="73"/>
      <c r="G258" s="73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</row>
    <row r="259" spans="1:54" s="154" customFormat="1" ht="12.75">
      <c r="A259" s="2"/>
      <c r="B259" s="2"/>
      <c r="C259" s="73"/>
      <c r="D259" s="73"/>
      <c r="E259" s="73"/>
      <c r="F259" s="73"/>
      <c r="G259" s="73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</row>
    <row r="260" spans="1:54" s="154" customFormat="1" ht="12.75">
      <c r="A260" s="2"/>
      <c r="B260" s="2"/>
      <c r="C260" s="73"/>
      <c r="D260" s="73"/>
      <c r="E260" s="73"/>
      <c r="F260" s="73"/>
      <c r="G260" s="73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</row>
    <row r="261" spans="1:54" s="154" customFormat="1" ht="12.75">
      <c r="A261" s="2"/>
      <c r="B261" s="2"/>
      <c r="C261" s="73"/>
      <c r="D261" s="73"/>
      <c r="E261" s="73"/>
      <c r="F261" s="73"/>
      <c r="G261" s="73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</row>
    <row r="262" spans="1:54" s="154" customFormat="1" ht="12.75">
      <c r="A262" s="2"/>
      <c r="B262" s="2"/>
      <c r="C262" s="73"/>
      <c r="D262" s="73"/>
      <c r="E262" s="73"/>
      <c r="F262" s="73"/>
      <c r="G262" s="73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</row>
    <row r="263" spans="1:54" s="154" customFormat="1" ht="12.75">
      <c r="A263" s="2"/>
      <c r="B263" s="2"/>
      <c r="C263" s="73"/>
      <c r="D263" s="73"/>
      <c r="E263" s="73"/>
      <c r="F263" s="73"/>
      <c r="G263" s="7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</row>
    <row r="264" spans="1:54" s="154" customFormat="1" ht="12.75">
      <c r="A264" s="2"/>
      <c r="B264" s="2"/>
      <c r="C264" s="73"/>
      <c r="D264" s="73"/>
      <c r="E264" s="73"/>
      <c r="F264" s="73"/>
      <c r="G264" s="73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</row>
    <row r="265" spans="1:54" s="154" customFormat="1" ht="12.75">
      <c r="A265" s="2"/>
      <c r="B265" s="2"/>
      <c r="C265" s="73"/>
      <c r="D265" s="73"/>
      <c r="E265" s="73"/>
      <c r="F265" s="73"/>
      <c r="G265" s="73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</row>
    <row r="266" spans="1:54" s="154" customFormat="1" ht="12.75">
      <c r="A266" s="2"/>
      <c r="B266" s="2"/>
      <c r="C266" s="73"/>
      <c r="D266" s="73"/>
      <c r="E266" s="73"/>
      <c r="F266" s="73"/>
      <c r="G266" s="73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</row>
    <row r="267" spans="1:54" s="154" customFormat="1" ht="12.75">
      <c r="A267" s="2"/>
      <c r="B267" s="2"/>
      <c r="C267" s="73"/>
      <c r="D267" s="73"/>
      <c r="E267" s="73"/>
      <c r="F267" s="73"/>
      <c r="G267" s="73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</row>
    <row r="268" spans="1:54" s="154" customFormat="1" ht="12.75">
      <c r="A268" s="2"/>
      <c r="B268" s="2"/>
      <c r="C268" s="73"/>
      <c r="D268" s="73"/>
      <c r="E268" s="73"/>
      <c r="F268" s="73"/>
      <c r="G268" s="73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</row>
    <row r="269" spans="1:54" s="154" customFormat="1" ht="12.75">
      <c r="A269" s="2"/>
      <c r="B269" s="2"/>
      <c r="C269" s="73"/>
      <c r="D269" s="73"/>
      <c r="E269" s="73"/>
      <c r="F269" s="73"/>
      <c r="G269" s="73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</row>
    <row r="270" spans="1:54" s="154" customFormat="1" ht="12.75">
      <c r="A270" s="2"/>
      <c r="B270" s="2"/>
      <c r="C270" s="73"/>
      <c r="D270" s="73"/>
      <c r="E270" s="73"/>
      <c r="F270" s="73"/>
      <c r="G270" s="73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</row>
    <row r="271" spans="1:54" s="154" customFormat="1" ht="12.75">
      <c r="A271" s="2"/>
      <c r="B271" s="2"/>
      <c r="C271" s="158"/>
      <c r="D271" s="158"/>
      <c r="E271" s="158"/>
      <c r="F271" s="158"/>
      <c r="G271" s="158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</row>
    <row r="272" spans="1:54" s="154" customFormat="1" ht="12.75">
      <c r="A272" s="2"/>
      <c r="B272" s="2"/>
      <c r="C272" s="158"/>
      <c r="D272" s="158"/>
      <c r="E272" s="158"/>
      <c r="F272" s="158"/>
      <c r="G272" s="158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</row>
    <row r="273" spans="1:54" s="154" customFormat="1" ht="12.75">
      <c r="A273" s="2"/>
      <c r="B273" s="2"/>
      <c r="C273" s="158"/>
      <c r="D273" s="158"/>
      <c r="E273" s="158"/>
      <c r="F273" s="158"/>
      <c r="G273" s="158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</row>
    <row r="274" spans="1:54" s="154" customFormat="1" ht="12.75">
      <c r="A274" s="2"/>
      <c r="B274" s="2"/>
      <c r="C274" s="158"/>
      <c r="D274" s="158"/>
      <c r="E274" s="158"/>
      <c r="F274" s="158"/>
      <c r="G274" s="158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</row>
    <row r="275" spans="1:54" s="154" customFormat="1" ht="12.75">
      <c r="A275" s="2"/>
      <c r="B275" s="2"/>
      <c r="C275" s="158"/>
      <c r="D275" s="158"/>
      <c r="E275" s="158"/>
      <c r="F275" s="158"/>
      <c r="G275" s="158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</row>
    <row r="276" spans="1:54" s="154" customFormat="1" ht="12.75">
      <c r="A276" s="2"/>
      <c r="B276" s="2"/>
      <c r="C276" s="158"/>
      <c r="D276" s="158"/>
      <c r="E276" s="158"/>
      <c r="F276" s="158"/>
      <c r="G276" s="158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</row>
    <row r="277" spans="1:54" s="154" customFormat="1" ht="12.75">
      <c r="A277" s="2"/>
      <c r="B277" s="2"/>
      <c r="C277" s="158"/>
      <c r="D277" s="158"/>
      <c r="E277" s="158"/>
      <c r="F277" s="158"/>
      <c r="G277" s="158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</row>
    <row r="278" spans="1:54" s="154" customFormat="1" ht="12.75">
      <c r="A278" s="2"/>
      <c r="B278" s="2"/>
      <c r="C278" s="158"/>
      <c r="D278" s="158"/>
      <c r="E278" s="158"/>
      <c r="F278" s="158"/>
      <c r="G278" s="15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</row>
    <row r="279" spans="1:54" s="154" customFormat="1" ht="12.75">
      <c r="A279" s="2"/>
      <c r="B279" s="2"/>
      <c r="C279" s="158"/>
      <c r="D279" s="158"/>
      <c r="E279" s="158"/>
      <c r="F279" s="158"/>
      <c r="G279" s="158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</row>
    <row r="280" spans="1:54" s="154" customFormat="1" ht="12.75">
      <c r="A280" s="2"/>
      <c r="B280" s="2"/>
      <c r="C280" s="158"/>
      <c r="D280" s="158"/>
      <c r="E280" s="158"/>
      <c r="F280" s="158"/>
      <c r="G280" s="158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</row>
    <row r="281" spans="1:54" s="154" customFormat="1" ht="12.75">
      <c r="A281" s="2"/>
      <c r="B281" s="2"/>
      <c r="C281" s="158"/>
      <c r="D281" s="158"/>
      <c r="E281" s="158"/>
      <c r="F281" s="158"/>
      <c r="G281" s="158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</row>
    <row r="282" spans="1:54" s="154" customFormat="1" ht="12.75">
      <c r="A282" s="2"/>
      <c r="B282" s="2"/>
      <c r="C282" s="158"/>
      <c r="D282" s="158"/>
      <c r="E282" s="158"/>
      <c r="F282" s="158"/>
      <c r="G282" s="158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</row>
    <row r="283" spans="1:54" s="154" customFormat="1" ht="12.75">
      <c r="A283" s="2"/>
      <c r="B283" s="2"/>
      <c r="C283" s="158"/>
      <c r="D283" s="158"/>
      <c r="E283" s="158"/>
      <c r="F283" s="158"/>
      <c r="G283" s="158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</row>
    <row r="284" spans="1:54" s="154" customFormat="1" ht="12.75">
      <c r="A284" s="2"/>
      <c r="B284" s="2"/>
      <c r="C284" s="158"/>
      <c r="D284" s="158"/>
      <c r="E284" s="158"/>
      <c r="F284" s="158"/>
      <c r="G284" s="158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</row>
    <row r="285" spans="1:54" s="154" customFormat="1" ht="12.75">
      <c r="A285" s="2"/>
      <c r="B285" s="2"/>
      <c r="C285" s="158"/>
      <c r="D285" s="158"/>
      <c r="E285" s="158"/>
      <c r="F285" s="158"/>
      <c r="G285" s="158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</row>
    <row r="286" spans="1:54" s="154" customFormat="1" ht="12.75">
      <c r="A286" s="2"/>
      <c r="B286" s="2"/>
      <c r="C286" s="158"/>
      <c r="D286" s="158"/>
      <c r="E286" s="158"/>
      <c r="F286" s="158"/>
      <c r="G286" s="158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</row>
    <row r="287" spans="1:54" s="154" customFormat="1" ht="12.75">
      <c r="A287" s="2"/>
      <c r="B287" s="2"/>
      <c r="C287" s="158"/>
      <c r="D287" s="158"/>
      <c r="E287" s="158"/>
      <c r="F287" s="158"/>
      <c r="G287" s="158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</row>
    <row r="288" spans="1:54" s="154" customFormat="1" ht="12.75">
      <c r="A288" s="2"/>
      <c r="B288" s="2"/>
      <c r="C288" s="158"/>
      <c r="D288" s="158"/>
      <c r="E288" s="158"/>
      <c r="F288" s="158"/>
      <c r="G288" s="15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</row>
    <row r="289" spans="1:54" s="154" customFormat="1" ht="12.75">
      <c r="A289" s="2"/>
      <c r="B289" s="2"/>
      <c r="C289" s="73"/>
      <c r="D289" s="73"/>
      <c r="E289" s="73"/>
      <c r="F289" s="73"/>
      <c r="G289" s="73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</row>
    <row r="290" spans="1:54" s="154" customFormat="1" ht="12.75">
      <c r="A290" s="2"/>
      <c r="B290" s="2"/>
      <c r="C290" s="73"/>
      <c r="D290" s="73"/>
      <c r="E290" s="73"/>
      <c r="F290" s="73"/>
      <c r="G290" s="73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</row>
    <row r="291" spans="1:54" s="154" customFormat="1" ht="12.75">
      <c r="A291" s="2"/>
      <c r="B291" s="2"/>
      <c r="C291" s="73"/>
      <c r="D291" s="73"/>
      <c r="E291" s="73"/>
      <c r="F291" s="73"/>
      <c r="G291" s="73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</row>
    <row r="292" spans="1:54" s="154" customFormat="1" ht="12.75">
      <c r="A292" s="2"/>
      <c r="B292" s="2"/>
      <c r="C292" s="73"/>
      <c r="D292" s="73"/>
      <c r="E292" s="73"/>
      <c r="F292" s="73"/>
      <c r="G292" s="73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</row>
    <row r="293" spans="1:54" s="154" customFormat="1" ht="12.75">
      <c r="A293" s="2"/>
      <c r="B293" s="2"/>
      <c r="C293" s="73"/>
      <c r="D293" s="73"/>
      <c r="E293" s="73"/>
      <c r="F293" s="73"/>
      <c r="G293" s="7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</row>
    <row r="294" spans="1:54" s="154" customFormat="1" ht="12.75">
      <c r="A294" s="2"/>
      <c r="B294" s="2"/>
      <c r="C294" s="73"/>
      <c r="D294" s="73"/>
      <c r="E294" s="73"/>
      <c r="F294" s="73"/>
      <c r="G294" s="73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</row>
    <row r="295" spans="1:54" s="154" customFormat="1" ht="12.75">
      <c r="A295" s="2"/>
      <c r="B295" s="2"/>
      <c r="C295" s="158"/>
      <c r="D295" s="158"/>
      <c r="E295" s="158"/>
      <c r="F295" s="158"/>
      <c r="G295" s="158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</row>
    <row r="296" spans="1:54" s="154" customFormat="1" ht="12.75">
      <c r="A296" s="2"/>
      <c r="B296" s="2"/>
      <c r="C296" s="158"/>
      <c r="D296" s="158"/>
      <c r="E296" s="158"/>
      <c r="F296" s="158"/>
      <c r="G296" s="158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</row>
    <row r="297" spans="1:54" s="154" customFormat="1" ht="12.75">
      <c r="A297" s="2"/>
      <c r="B297" s="2"/>
      <c r="C297" s="158"/>
      <c r="D297" s="158"/>
      <c r="E297" s="158"/>
      <c r="F297" s="158"/>
      <c r="G297" s="158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</row>
    <row r="298" spans="1:54" s="154" customFormat="1" ht="12.75">
      <c r="A298" s="2"/>
      <c r="B298" s="2"/>
      <c r="C298" s="158"/>
      <c r="D298" s="158"/>
      <c r="E298" s="158"/>
      <c r="F298" s="158"/>
      <c r="G298" s="15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</row>
    <row r="299" spans="1:54" s="154" customFormat="1" ht="12.75">
      <c r="A299" s="2"/>
      <c r="B299" s="2"/>
      <c r="C299" s="158"/>
      <c r="D299" s="158"/>
      <c r="E299" s="158"/>
      <c r="F299" s="158"/>
      <c r="G299" s="158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</row>
    <row r="300" spans="1:54" s="154" customFormat="1" ht="12.75">
      <c r="A300" s="2"/>
      <c r="B300" s="2"/>
      <c r="C300" s="158"/>
      <c r="D300" s="158"/>
      <c r="E300" s="158"/>
      <c r="F300" s="158"/>
      <c r="G300" s="158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</row>
    <row r="301" spans="1:54" s="154" customFormat="1" ht="12.75">
      <c r="A301" s="2"/>
      <c r="B301" s="2"/>
      <c r="C301" s="158"/>
      <c r="D301" s="158"/>
      <c r="E301" s="158"/>
      <c r="F301" s="158"/>
      <c r="G301" s="158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</row>
    <row r="302" spans="1:54" s="154" customFormat="1" ht="12.75">
      <c r="A302" s="2"/>
      <c r="B302" s="2"/>
      <c r="C302" s="158"/>
      <c r="D302" s="158"/>
      <c r="E302" s="158"/>
      <c r="F302" s="158"/>
      <c r="G302" s="158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</row>
    <row r="303" spans="1:54" s="154" customFormat="1" ht="12.75">
      <c r="A303" s="2"/>
      <c r="B303" s="2"/>
      <c r="C303" s="158"/>
      <c r="D303" s="158"/>
      <c r="E303" s="158"/>
      <c r="F303" s="158"/>
      <c r="G303" s="158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</row>
    <row r="304" spans="1:54" s="154" customFormat="1" ht="12.75">
      <c r="A304" s="2"/>
      <c r="B304" s="2"/>
      <c r="C304" s="73"/>
      <c r="D304" s="73"/>
      <c r="E304" s="73"/>
      <c r="F304" s="73"/>
      <c r="G304" s="73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</row>
    <row r="305" spans="1:54" s="154" customFormat="1" ht="12.75">
      <c r="A305" s="2"/>
      <c r="B305" s="2"/>
      <c r="C305" s="73"/>
      <c r="D305" s="73"/>
      <c r="E305" s="73"/>
      <c r="F305" s="73"/>
      <c r="G305" s="73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</row>
    <row r="306" spans="1:54" s="154" customFormat="1" ht="12.75">
      <c r="A306" s="2"/>
      <c r="B306" s="2"/>
      <c r="C306" s="158"/>
      <c r="D306" s="158"/>
      <c r="E306" s="158"/>
      <c r="F306" s="158"/>
      <c r="G306" s="158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</row>
    <row r="307" spans="1:54" s="154" customFormat="1" ht="12.75">
      <c r="A307" s="2"/>
      <c r="B307" s="2"/>
      <c r="C307" s="158"/>
      <c r="D307" s="158"/>
      <c r="E307" s="158"/>
      <c r="F307" s="158"/>
      <c r="G307" s="158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</row>
    <row r="308" spans="1:54" s="154" customFormat="1" ht="12.75">
      <c r="A308" s="2"/>
      <c r="B308" s="2"/>
      <c r="C308" s="158"/>
      <c r="D308" s="158"/>
      <c r="E308" s="158"/>
      <c r="F308" s="158"/>
      <c r="G308" s="15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</row>
    <row r="309" spans="1:54" s="154" customFormat="1" ht="12.75">
      <c r="A309" s="2"/>
      <c r="B309" s="2"/>
      <c r="C309" s="158"/>
      <c r="D309" s="158"/>
      <c r="E309" s="158"/>
      <c r="F309" s="158"/>
      <c r="G309" s="158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</row>
    <row r="310" spans="1:54" s="154" customFormat="1" ht="12.75">
      <c r="A310" s="2"/>
      <c r="B310" s="2"/>
      <c r="C310" s="73"/>
      <c r="D310" s="73"/>
      <c r="E310" s="73"/>
      <c r="F310" s="73"/>
      <c r="G310" s="73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</row>
    <row r="311" spans="1:54" s="154" customFormat="1" ht="12.75">
      <c r="A311" s="2"/>
      <c r="B311" s="2"/>
      <c r="C311" s="158"/>
      <c r="D311" s="158"/>
      <c r="E311" s="158"/>
      <c r="F311" s="158"/>
      <c r="G311" s="158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</row>
    <row r="312" spans="1:54" s="154" customFormat="1" ht="12.75">
      <c r="A312" s="2"/>
      <c r="B312" s="2"/>
      <c r="C312" s="158"/>
      <c r="D312" s="158"/>
      <c r="E312" s="158"/>
      <c r="F312" s="158"/>
      <c r="G312" s="158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</row>
    <row r="313" spans="1:54" s="154" customFormat="1" ht="12.75">
      <c r="A313" s="2"/>
      <c r="B313" s="2"/>
      <c r="C313" s="73"/>
      <c r="D313" s="73"/>
      <c r="E313" s="73"/>
      <c r="F313" s="73"/>
      <c r="G313" s="7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</row>
    <row r="314" spans="1:54" s="154" customFormat="1" ht="12.75">
      <c r="A314" s="2"/>
      <c r="B314" s="2"/>
      <c r="C314" s="73"/>
      <c r="D314" s="73"/>
      <c r="E314" s="73"/>
      <c r="F314" s="73"/>
      <c r="G314" s="73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</row>
    <row r="315" spans="1:54" s="154" customFormat="1" ht="12.75">
      <c r="A315" s="2"/>
      <c r="B315" s="2"/>
      <c r="C315" s="158"/>
      <c r="D315" s="158"/>
      <c r="E315" s="158"/>
      <c r="F315" s="158"/>
      <c r="G315" s="158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</row>
    <row r="316" spans="1:54" s="154" customFormat="1" ht="12.75">
      <c r="A316" s="2"/>
      <c r="B316" s="2"/>
      <c r="C316" s="158"/>
      <c r="D316" s="158"/>
      <c r="E316" s="158"/>
      <c r="F316" s="158"/>
      <c r="G316" s="158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</row>
    <row r="317" spans="1:54" s="154" customFormat="1" ht="12.75">
      <c r="A317" s="2"/>
      <c r="B317" s="2"/>
      <c r="C317" s="158"/>
      <c r="D317" s="158"/>
      <c r="E317" s="158"/>
      <c r="F317" s="158"/>
      <c r="G317" s="158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</row>
    <row r="318" spans="1:54" s="154" customFormat="1" ht="12.75">
      <c r="A318" s="2"/>
      <c r="B318" s="2"/>
      <c r="C318" s="73"/>
      <c r="D318" s="73"/>
      <c r="E318" s="73"/>
      <c r="F318" s="73"/>
      <c r="G318" s="73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</row>
    <row r="319" spans="1:54" s="154" customFormat="1" ht="12.75">
      <c r="A319" s="2"/>
      <c r="B319" s="2"/>
      <c r="C319" s="73"/>
      <c r="D319" s="73"/>
      <c r="E319" s="73"/>
      <c r="F319" s="73"/>
      <c r="G319" s="73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</row>
    <row r="320" spans="1:54" s="154" customFormat="1" ht="12.75">
      <c r="A320" s="2"/>
      <c r="B320" s="2"/>
      <c r="C320" s="73"/>
      <c r="D320" s="73"/>
      <c r="E320" s="73"/>
      <c r="F320" s="73"/>
      <c r="G320" s="73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</row>
    <row r="321" spans="1:54" s="154" customFormat="1" ht="12.75">
      <c r="A321" s="2"/>
      <c r="B321" s="2"/>
      <c r="C321" s="73"/>
      <c r="D321" s="73"/>
      <c r="E321" s="73"/>
      <c r="F321" s="73"/>
      <c r="G321" s="73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</row>
    <row r="322" spans="1:54" s="154" customFormat="1" ht="12.75">
      <c r="A322" s="2"/>
      <c r="B322" s="2"/>
      <c r="C322" s="73"/>
      <c r="D322" s="73"/>
      <c r="E322" s="73"/>
      <c r="F322" s="73"/>
      <c r="G322" s="73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</row>
    <row r="323" spans="1:54" s="154" customFormat="1" ht="12.75">
      <c r="A323" s="2"/>
      <c r="B323" s="2"/>
      <c r="C323" s="73"/>
      <c r="D323" s="73"/>
      <c r="E323" s="73"/>
      <c r="F323" s="73"/>
      <c r="G323" s="7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</row>
    <row r="324" spans="1:54" s="154" customFormat="1" ht="12.75">
      <c r="A324" s="2"/>
      <c r="B324" s="2"/>
      <c r="C324" s="73"/>
      <c r="D324" s="73"/>
      <c r="E324" s="73"/>
      <c r="F324" s="73"/>
      <c r="G324" s="73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</row>
    <row r="325" spans="1:54" s="154" customFormat="1" ht="12.75">
      <c r="A325" s="2"/>
      <c r="B325" s="2"/>
      <c r="C325" s="73"/>
      <c r="D325" s="73"/>
      <c r="E325" s="73"/>
      <c r="F325" s="73"/>
      <c r="G325" s="73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</row>
    <row r="326" spans="1:54" s="154" customFormat="1" ht="12.75">
      <c r="A326" s="2"/>
      <c r="B326" s="2"/>
      <c r="C326" s="73"/>
      <c r="D326" s="73"/>
      <c r="E326" s="73"/>
      <c r="F326" s="73"/>
      <c r="G326" s="73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</row>
    <row r="327" spans="1:54" s="154" customFormat="1" ht="12.75">
      <c r="A327" s="2"/>
      <c r="B327" s="2"/>
      <c r="C327" s="73"/>
      <c r="D327" s="73"/>
      <c r="E327" s="73"/>
      <c r="F327" s="73"/>
      <c r="G327" s="73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</row>
    <row r="328" spans="1:54" s="154" customFormat="1" ht="12.75">
      <c r="A328" s="2"/>
      <c r="B328" s="2"/>
      <c r="C328" s="73"/>
      <c r="D328" s="73"/>
      <c r="E328" s="73"/>
      <c r="F328" s="73"/>
      <c r="G328" s="73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</row>
    <row r="329" spans="1:54" s="154" customFormat="1" ht="12.75">
      <c r="A329" s="2"/>
      <c r="B329" s="2"/>
      <c r="C329" s="73"/>
      <c r="D329" s="73"/>
      <c r="E329" s="73"/>
      <c r="F329" s="73"/>
      <c r="G329" s="73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</row>
    <row r="330" spans="1:54" s="154" customFormat="1" ht="12.75">
      <c r="A330" s="2"/>
      <c r="B330" s="2"/>
      <c r="C330" s="73"/>
      <c r="D330" s="73"/>
      <c r="E330" s="73"/>
      <c r="F330" s="73"/>
      <c r="G330" s="73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</row>
    <row r="331" spans="1:54" s="154" customFormat="1" ht="12.75">
      <c r="A331" s="2"/>
      <c r="B331" s="2"/>
      <c r="C331" s="73"/>
      <c r="D331" s="73"/>
      <c r="E331" s="73"/>
      <c r="F331" s="73"/>
      <c r="G331" s="73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</row>
    <row r="332" spans="1:54" s="154" customFormat="1" ht="12.75">
      <c r="A332" s="2"/>
      <c r="B332" s="2"/>
      <c r="C332" s="73"/>
      <c r="D332" s="73"/>
      <c r="E332" s="73"/>
      <c r="F332" s="73"/>
      <c r="G332" s="73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</row>
    <row r="333" spans="1:54" s="154" customFormat="1" ht="12.75">
      <c r="A333" s="2"/>
      <c r="B333" s="2"/>
      <c r="C333" s="73"/>
      <c r="D333" s="73"/>
      <c r="E333" s="73"/>
      <c r="F333" s="73"/>
      <c r="G333" s="7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</row>
    <row r="334" spans="1:54" s="154" customFormat="1" ht="12.75">
      <c r="A334" s="2"/>
      <c r="B334" s="2"/>
      <c r="C334" s="158"/>
      <c r="D334" s="158"/>
      <c r="E334" s="158"/>
      <c r="F334" s="158"/>
      <c r="G334" s="158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</row>
    <row r="335" spans="1:54" s="154" customFormat="1" ht="12.75">
      <c r="A335" s="2"/>
      <c r="B335" s="2"/>
      <c r="C335" s="73"/>
      <c r="D335" s="73"/>
      <c r="E335" s="73"/>
      <c r="F335" s="73"/>
      <c r="G335" s="73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</row>
    <row r="336" spans="1:54" s="154" customFormat="1" ht="12.75">
      <c r="A336" s="2"/>
      <c r="B336" s="2"/>
      <c r="C336" s="73"/>
      <c r="D336" s="73"/>
      <c r="E336" s="73"/>
      <c r="F336" s="73"/>
      <c r="G336" s="73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</row>
    <row r="337" spans="1:54" s="154" customFormat="1" ht="12.75">
      <c r="A337" s="2"/>
      <c r="B337" s="2"/>
      <c r="C337" s="158"/>
      <c r="D337" s="158"/>
      <c r="E337" s="158"/>
      <c r="F337" s="158"/>
      <c r="G337" s="158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</row>
    <row r="338" spans="1:54" s="154" customFormat="1" ht="12.75">
      <c r="A338" s="2"/>
      <c r="B338" s="2"/>
      <c r="C338" s="73"/>
      <c r="D338" s="73"/>
      <c r="E338" s="73"/>
      <c r="F338" s="73"/>
      <c r="G338" s="73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</row>
    <row r="339" spans="1:54" s="154" customFormat="1" ht="12.75">
      <c r="A339" s="2"/>
      <c r="B339" s="2"/>
      <c r="C339" s="73"/>
      <c r="D339" s="73"/>
      <c r="E339" s="73"/>
      <c r="F339" s="73"/>
      <c r="G339" s="73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</row>
    <row r="340" spans="1:54" s="154" customFormat="1" ht="12.75">
      <c r="A340" s="2"/>
      <c r="B340" s="2"/>
      <c r="C340" s="73"/>
      <c r="D340" s="73"/>
      <c r="E340" s="73"/>
      <c r="F340" s="73"/>
      <c r="G340" s="73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</row>
    <row r="341" spans="1:54" s="154" customFormat="1" ht="12.75">
      <c r="A341" s="2"/>
      <c r="B341" s="2"/>
      <c r="C341" s="73"/>
      <c r="D341" s="73"/>
      <c r="E341" s="73"/>
      <c r="F341" s="73"/>
      <c r="G341" s="73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</row>
    <row r="342" spans="1:54" s="154" customFormat="1" ht="12.75">
      <c r="A342" s="2"/>
      <c r="B342" s="2"/>
      <c r="C342" s="73"/>
      <c r="D342" s="73"/>
      <c r="E342" s="73"/>
      <c r="F342" s="73"/>
      <c r="G342" s="73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</row>
    <row r="343" spans="1:54" s="154" customFormat="1" ht="12.75">
      <c r="A343" s="2"/>
      <c r="B343" s="2"/>
      <c r="C343" s="73"/>
      <c r="D343" s="73"/>
      <c r="E343" s="73"/>
      <c r="F343" s="73"/>
      <c r="G343" s="7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</row>
    <row r="344" spans="1:54" s="154" customFormat="1" ht="12.75">
      <c r="A344" s="2"/>
      <c r="B344" s="2"/>
      <c r="C344" s="73"/>
      <c r="D344" s="73"/>
      <c r="E344" s="73"/>
      <c r="F344" s="73"/>
      <c r="G344" s="73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</row>
    <row r="345" spans="1:54" s="154" customFormat="1" ht="12.75">
      <c r="A345" s="2"/>
      <c r="B345" s="2"/>
      <c r="C345" s="73"/>
      <c r="D345" s="73"/>
      <c r="E345" s="73"/>
      <c r="F345" s="73"/>
      <c r="G345" s="73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</row>
    <row r="346" spans="1:54" s="154" customFormat="1" ht="12.75">
      <c r="A346" s="2"/>
      <c r="B346" s="2"/>
      <c r="C346" s="73"/>
      <c r="D346" s="73"/>
      <c r="E346" s="73"/>
      <c r="F346" s="73"/>
      <c r="G346" s="73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</row>
    <row r="347" spans="1:54" s="154" customFormat="1" ht="12.75">
      <c r="A347" s="2"/>
      <c r="B347" s="2"/>
      <c r="C347" s="73"/>
      <c r="D347" s="73"/>
      <c r="E347" s="73"/>
      <c r="F347" s="73"/>
      <c r="G347" s="73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</row>
    <row r="348" spans="1:54" s="154" customFormat="1" ht="12.75">
      <c r="A348" s="2"/>
      <c r="B348" s="2"/>
      <c r="C348" s="73"/>
      <c r="D348" s="73"/>
      <c r="E348" s="73"/>
      <c r="F348" s="73"/>
      <c r="G348" s="73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</row>
    <row r="349" spans="1:54" s="154" customFormat="1" ht="12.75">
      <c r="A349" s="2"/>
      <c r="B349" s="2"/>
      <c r="C349" s="73"/>
      <c r="D349" s="73"/>
      <c r="E349" s="73"/>
      <c r="F349" s="73"/>
      <c r="G349" s="73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</row>
    <row r="350" spans="1:54" s="154" customFormat="1" ht="12.75">
      <c r="A350" s="2"/>
      <c r="B350" s="2"/>
      <c r="C350" s="73"/>
      <c r="D350" s="73"/>
      <c r="E350" s="73"/>
      <c r="F350" s="73"/>
      <c r="G350" s="73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</row>
    <row r="351" spans="1:54" s="154" customFormat="1" ht="12.75">
      <c r="A351" s="2"/>
      <c r="B351" s="2"/>
      <c r="C351" s="158"/>
      <c r="D351" s="158"/>
      <c r="E351" s="158"/>
      <c r="F351" s="158"/>
      <c r="G351" s="158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</row>
    <row r="352" spans="1:54" s="154" customFormat="1" ht="12.75">
      <c r="A352" s="2"/>
      <c r="B352" s="2"/>
      <c r="C352" s="73"/>
      <c r="D352" s="73"/>
      <c r="E352" s="73"/>
      <c r="F352" s="73"/>
      <c r="G352" s="73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</row>
    <row r="353" spans="1:54" s="154" customFormat="1" ht="12.75">
      <c r="A353" s="2"/>
      <c r="B353" s="2"/>
      <c r="C353" s="158"/>
      <c r="D353" s="158"/>
      <c r="E353" s="158"/>
      <c r="F353" s="158"/>
      <c r="G353" s="158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</row>
    <row r="354" spans="1:54" s="154" customFormat="1" ht="12.75">
      <c r="A354" s="2"/>
      <c r="B354" s="2"/>
      <c r="C354" s="73"/>
      <c r="D354" s="73"/>
      <c r="E354" s="73"/>
      <c r="F354" s="73"/>
      <c r="G354" s="73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</row>
    <row r="355" spans="1:54" s="154" customFormat="1" ht="12.75">
      <c r="A355" s="2"/>
      <c r="B355" s="2"/>
      <c r="C355" s="73"/>
      <c r="D355" s="73"/>
      <c r="E355" s="73"/>
      <c r="F355" s="73"/>
      <c r="G355" s="73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</row>
    <row r="356" spans="1:54" s="154" customFormat="1" ht="12.75">
      <c r="A356" s="2"/>
      <c r="B356" s="2"/>
      <c r="C356" s="73"/>
      <c r="D356" s="73"/>
      <c r="E356" s="73"/>
      <c r="F356" s="73"/>
      <c r="G356" s="73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</row>
    <row r="357" spans="1:54" s="154" customFormat="1" ht="12.75">
      <c r="A357" s="2"/>
      <c r="B357" s="2"/>
      <c r="C357" s="73"/>
      <c r="D357" s="73"/>
      <c r="E357" s="73"/>
      <c r="F357" s="73"/>
      <c r="G357" s="73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</row>
    <row r="358" spans="1:54" s="154" customFormat="1" ht="12.75">
      <c r="A358" s="2"/>
      <c r="B358" s="2"/>
      <c r="C358" s="158"/>
      <c r="D358" s="158"/>
      <c r="E358" s="158"/>
      <c r="F358" s="158"/>
      <c r="G358" s="1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</row>
    <row r="359" spans="1:54" s="154" customFormat="1" ht="12.75">
      <c r="A359" s="2"/>
      <c r="B359" s="2"/>
      <c r="C359" s="73"/>
      <c r="D359" s="73"/>
      <c r="E359" s="73"/>
      <c r="F359" s="73"/>
      <c r="G359" s="73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</row>
    <row r="360" spans="1:54" s="154" customFormat="1" ht="12.75">
      <c r="A360" s="2"/>
      <c r="B360" s="2"/>
      <c r="C360" s="73"/>
      <c r="D360" s="73"/>
      <c r="E360" s="73"/>
      <c r="F360" s="73"/>
      <c r="G360" s="73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</row>
    <row r="361" spans="1:54" s="154" customFormat="1" ht="12.75">
      <c r="A361" s="2"/>
      <c r="B361" s="2"/>
      <c r="C361" s="73"/>
      <c r="D361" s="73"/>
      <c r="E361" s="73"/>
      <c r="F361" s="73"/>
      <c r="G361" s="73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</row>
    <row r="362" spans="1:54" s="154" customFormat="1" ht="12.75">
      <c r="A362" s="2"/>
      <c r="B362" s="2"/>
      <c r="C362" s="73"/>
      <c r="D362" s="73"/>
      <c r="E362" s="73"/>
      <c r="F362" s="73"/>
      <c r="G362" s="73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</row>
    <row r="363" spans="1:54" s="154" customFormat="1" ht="12.75">
      <c r="A363" s="2"/>
      <c r="B363" s="2"/>
      <c r="C363" s="73"/>
      <c r="D363" s="73"/>
      <c r="E363" s="73"/>
      <c r="F363" s="73"/>
      <c r="G363" s="7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</row>
    <row r="364" spans="1:54" s="154" customFormat="1" ht="12.75">
      <c r="A364" s="2"/>
      <c r="B364" s="2"/>
      <c r="C364" s="73"/>
      <c r="D364" s="73"/>
      <c r="E364" s="73"/>
      <c r="F364" s="73"/>
      <c r="G364" s="73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</row>
    <row r="365" spans="1:54" s="154" customFormat="1" ht="12.75">
      <c r="A365" s="2"/>
      <c r="B365" s="2"/>
      <c r="C365" s="73"/>
      <c r="D365" s="73"/>
      <c r="E365" s="73"/>
      <c r="F365" s="73"/>
      <c r="G365" s="73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</row>
    <row r="366" spans="1:54" s="154" customFormat="1" ht="12.75">
      <c r="A366" s="2"/>
      <c r="B366" s="2"/>
      <c r="C366" s="73"/>
      <c r="D366" s="73"/>
      <c r="E366" s="73"/>
      <c r="F366" s="73"/>
      <c r="G366" s="73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</row>
    <row r="367" spans="1:54" s="154" customFormat="1" ht="12.75">
      <c r="A367" s="2"/>
      <c r="B367" s="2"/>
      <c r="C367" s="73"/>
      <c r="D367" s="73"/>
      <c r="E367" s="73"/>
      <c r="F367" s="73"/>
      <c r="G367" s="73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</row>
    <row r="368" spans="1:54" s="154" customFormat="1" ht="12.75">
      <c r="A368" s="2"/>
      <c r="B368" s="2"/>
      <c r="C368" s="73"/>
      <c r="D368" s="73"/>
      <c r="E368" s="73"/>
      <c r="F368" s="73"/>
      <c r="G368" s="73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</row>
    <row r="369" spans="1:54" s="154" customFormat="1" ht="12.75">
      <c r="A369" s="2"/>
      <c r="B369" s="2"/>
      <c r="C369" s="73"/>
      <c r="D369" s="73"/>
      <c r="E369" s="73"/>
      <c r="F369" s="73"/>
      <c r="G369" s="73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</row>
    <row r="370" spans="1:54" s="154" customFormat="1" ht="12.75">
      <c r="A370" s="2"/>
      <c r="B370" s="2"/>
      <c r="C370" s="73"/>
      <c r="D370" s="73"/>
      <c r="E370" s="73"/>
      <c r="F370" s="73"/>
      <c r="G370" s="73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</row>
    <row r="371" spans="1:54" s="154" customFormat="1" ht="12.75">
      <c r="A371" s="2"/>
      <c r="B371" s="2"/>
      <c r="C371" s="73"/>
      <c r="D371" s="73"/>
      <c r="E371" s="73"/>
      <c r="F371" s="73"/>
      <c r="G371" s="73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</row>
    <row r="372" spans="1:54" s="154" customFormat="1" ht="12.75">
      <c r="A372" s="2"/>
      <c r="B372" s="2"/>
      <c r="C372" s="73"/>
      <c r="D372" s="73"/>
      <c r="E372" s="73"/>
      <c r="F372" s="73"/>
      <c r="G372" s="73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</row>
    <row r="373" spans="1:54" s="154" customFormat="1" ht="12.75">
      <c r="A373" s="2"/>
      <c r="B373" s="2"/>
      <c r="C373" s="73"/>
      <c r="D373" s="73"/>
      <c r="E373" s="73"/>
      <c r="F373" s="73"/>
      <c r="G373" s="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</row>
    <row r="374" spans="1:54" s="154" customFormat="1" ht="12.75">
      <c r="A374" s="2"/>
      <c r="B374" s="2"/>
      <c r="C374" s="73"/>
      <c r="D374" s="73"/>
      <c r="E374" s="73"/>
      <c r="F374" s="73"/>
      <c r="G374" s="73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</row>
    <row r="375" spans="1:54" s="154" customFormat="1" ht="12.75">
      <c r="A375" s="2"/>
      <c r="B375" s="2"/>
      <c r="C375" s="73"/>
      <c r="D375" s="73"/>
      <c r="E375" s="73"/>
      <c r="F375" s="73"/>
      <c r="G375" s="73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</row>
    <row r="376" spans="1:54" s="154" customFormat="1" ht="12.75">
      <c r="A376" s="2"/>
      <c r="B376" s="2"/>
      <c r="C376" s="73"/>
      <c r="D376" s="73"/>
      <c r="E376" s="73"/>
      <c r="F376" s="73"/>
      <c r="G376" s="73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</row>
    <row r="377" spans="1:54" s="154" customFormat="1" ht="12.75">
      <c r="A377" s="2"/>
      <c r="B377" s="2"/>
      <c r="C377" s="73"/>
      <c r="D377" s="73"/>
      <c r="E377" s="73"/>
      <c r="F377" s="73"/>
      <c r="G377" s="73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</row>
    <row r="378" spans="1:54" s="154" customFormat="1" ht="12.75">
      <c r="A378" s="2"/>
      <c r="B378" s="2"/>
      <c r="C378" s="73"/>
      <c r="D378" s="73"/>
      <c r="E378" s="73"/>
      <c r="F378" s="73"/>
      <c r="G378" s="73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</row>
    <row r="379" spans="1:54" s="154" customFormat="1" ht="12.75">
      <c r="A379" s="2"/>
      <c r="B379" s="2"/>
      <c r="C379" s="73"/>
      <c r="D379" s="73"/>
      <c r="E379" s="73"/>
      <c r="F379" s="73"/>
      <c r="G379" s="73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</row>
    <row r="380" spans="1:54" s="154" customFormat="1" ht="12.75">
      <c r="A380" s="2"/>
      <c r="B380" s="2"/>
      <c r="C380" s="73"/>
      <c r="D380" s="73"/>
      <c r="E380" s="73"/>
      <c r="F380" s="73"/>
      <c r="G380" s="73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</row>
    <row r="381" spans="1:54" s="154" customFormat="1" ht="12.75">
      <c r="A381" s="2"/>
      <c r="B381" s="2"/>
      <c r="C381" s="73"/>
      <c r="D381" s="73"/>
      <c r="E381" s="73"/>
      <c r="F381" s="73"/>
      <c r="G381" s="73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</row>
    <row r="382" spans="1:54" s="154" customFormat="1" ht="12.75">
      <c r="A382" s="2"/>
      <c r="B382" s="2"/>
      <c r="C382" s="73"/>
      <c r="D382" s="73"/>
      <c r="E382" s="73"/>
      <c r="F382" s="73"/>
      <c r="G382" s="73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</row>
    <row r="383" spans="1:54" s="154" customFormat="1" ht="12.75">
      <c r="A383" s="2"/>
      <c r="B383" s="2"/>
      <c r="C383" s="73"/>
      <c r="D383" s="73"/>
      <c r="E383" s="73"/>
      <c r="F383" s="73"/>
      <c r="G383" s="7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</row>
    <row r="384" spans="1:54" s="154" customFormat="1" ht="12.75">
      <c r="A384" s="2"/>
      <c r="B384" s="2"/>
      <c r="C384" s="73"/>
      <c r="D384" s="73"/>
      <c r="E384" s="73"/>
      <c r="F384" s="73"/>
      <c r="G384" s="73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</row>
    <row r="385" spans="1:54" s="154" customFormat="1" ht="12.75">
      <c r="A385" s="2"/>
      <c r="B385" s="2"/>
      <c r="C385" s="73"/>
      <c r="D385" s="73"/>
      <c r="E385" s="73"/>
      <c r="F385" s="73"/>
      <c r="G385" s="73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</row>
    <row r="386" spans="1:54" s="154" customFormat="1" ht="12.75">
      <c r="A386" s="2"/>
      <c r="B386" s="2"/>
      <c r="C386" s="73"/>
      <c r="D386" s="73"/>
      <c r="E386" s="73"/>
      <c r="F386" s="73"/>
      <c r="G386" s="73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</row>
    <row r="387" spans="1:54" s="154" customFormat="1" ht="12.75">
      <c r="A387" s="2"/>
      <c r="B387" s="2"/>
      <c r="C387" s="73"/>
      <c r="D387" s="73"/>
      <c r="E387" s="73"/>
      <c r="F387" s="73"/>
      <c r="G387" s="73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</row>
    <row r="388" spans="1:54" s="154" customFormat="1" ht="12.75">
      <c r="A388" s="2"/>
      <c r="B388" s="2"/>
      <c r="C388" s="73"/>
      <c r="D388" s="73"/>
      <c r="E388" s="73"/>
      <c r="F388" s="73"/>
      <c r="G388" s="73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</row>
    <row r="389" spans="1:54" s="154" customFormat="1" ht="12.75">
      <c r="A389" s="2"/>
      <c r="B389" s="2"/>
      <c r="C389" s="73"/>
      <c r="D389" s="73"/>
      <c r="E389" s="73"/>
      <c r="F389" s="73"/>
      <c r="G389" s="73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</row>
    <row r="390" spans="1:54" s="154" customFormat="1" ht="12.75">
      <c r="A390" s="2"/>
      <c r="B390" s="2"/>
      <c r="C390" s="73"/>
      <c r="D390" s="73"/>
      <c r="E390" s="73"/>
      <c r="F390" s="73"/>
      <c r="G390" s="73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</row>
    <row r="391" spans="1:54" s="154" customFormat="1" ht="12.75">
      <c r="A391" s="2"/>
      <c r="B391" s="2"/>
      <c r="C391" s="73"/>
      <c r="D391" s="73"/>
      <c r="E391" s="73"/>
      <c r="F391" s="73"/>
      <c r="G391" s="73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</row>
    <row r="392" spans="1:54" s="154" customFormat="1" ht="12.75">
      <c r="A392" s="2"/>
      <c r="B392" s="2"/>
      <c r="C392" s="73"/>
      <c r="D392" s="73"/>
      <c r="E392" s="73"/>
      <c r="F392" s="73"/>
      <c r="G392" s="73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</row>
    <row r="393" spans="1:54" s="154" customFormat="1" ht="12.75">
      <c r="A393" s="2"/>
      <c r="B393" s="2"/>
      <c r="C393" s="73"/>
      <c r="D393" s="73"/>
      <c r="E393" s="73"/>
      <c r="F393" s="73"/>
      <c r="G393" s="7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</row>
    <row r="394" spans="1:54" s="154" customFormat="1" ht="12.75">
      <c r="A394" s="2"/>
      <c r="B394" s="2"/>
      <c r="C394" s="73"/>
      <c r="D394" s="73"/>
      <c r="E394" s="73"/>
      <c r="F394" s="73"/>
      <c r="G394" s="73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</row>
    <row r="395" spans="1:54" s="154" customFormat="1" ht="12.75">
      <c r="A395" s="2"/>
      <c r="B395" s="2"/>
      <c r="C395" s="73"/>
      <c r="D395" s="73"/>
      <c r="E395" s="73"/>
      <c r="F395" s="73"/>
      <c r="G395" s="73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</row>
    <row r="396" spans="1:54" s="154" customFormat="1" ht="12.75">
      <c r="A396" s="2"/>
      <c r="B396" s="2"/>
      <c r="C396" s="73"/>
      <c r="D396" s="73"/>
      <c r="E396" s="73"/>
      <c r="F396" s="73"/>
      <c r="G396" s="73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</row>
    <row r="397" spans="1:54" s="154" customFormat="1" ht="12.75">
      <c r="A397" s="2"/>
      <c r="B397" s="2"/>
      <c r="C397" s="73"/>
      <c r="D397" s="73"/>
      <c r="E397" s="73"/>
      <c r="F397" s="73"/>
      <c r="G397" s="73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</row>
    <row r="398" spans="1:54" s="154" customFormat="1" ht="12.75">
      <c r="A398" s="2"/>
      <c r="B398" s="2"/>
      <c r="C398" s="73"/>
      <c r="D398" s="73"/>
      <c r="E398" s="73"/>
      <c r="F398" s="73"/>
      <c r="G398" s="73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</row>
    <row r="399" spans="1:54" s="154" customFormat="1" ht="12.75">
      <c r="A399" s="2"/>
      <c r="B399" s="2"/>
      <c r="C399" s="73"/>
      <c r="D399" s="73"/>
      <c r="E399" s="73"/>
      <c r="F399" s="73"/>
      <c r="G399" s="73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</row>
    <row r="400" spans="1:54" s="154" customFormat="1" ht="12.75">
      <c r="A400" s="2"/>
      <c r="B400" s="2"/>
      <c r="C400" s="73"/>
      <c r="D400" s="73"/>
      <c r="E400" s="73"/>
      <c r="F400" s="73"/>
      <c r="G400" s="73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</row>
    <row r="401" spans="1:54" s="154" customFormat="1" ht="12.75">
      <c r="A401" s="2"/>
      <c r="B401" s="2"/>
      <c r="C401" s="73"/>
      <c r="D401" s="73"/>
      <c r="E401" s="73"/>
      <c r="F401" s="73"/>
      <c r="G401" s="73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</row>
    <row r="402" spans="1:54" s="154" customFormat="1" ht="12.75">
      <c r="A402" s="2"/>
      <c r="B402" s="2"/>
      <c r="C402" s="73"/>
      <c r="D402" s="73"/>
      <c r="E402" s="73"/>
      <c r="F402" s="73"/>
      <c r="G402" s="73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</row>
    <row r="403" spans="1:54" s="154" customFormat="1" ht="12.75">
      <c r="A403" s="2"/>
      <c r="B403" s="2"/>
      <c r="C403" s="73"/>
      <c r="D403" s="73"/>
      <c r="E403" s="73"/>
      <c r="F403" s="73"/>
      <c r="G403" s="7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</row>
    <row r="404" spans="1:54" s="154" customFormat="1" ht="12.75">
      <c r="A404" s="2"/>
      <c r="B404" s="2"/>
      <c r="C404" s="73"/>
      <c r="D404" s="73"/>
      <c r="E404" s="73"/>
      <c r="F404" s="73"/>
      <c r="G404" s="73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</row>
    <row r="405" spans="1:54" s="154" customFormat="1" ht="12.75">
      <c r="A405" s="2"/>
      <c r="B405" s="2"/>
      <c r="C405" s="73"/>
      <c r="D405" s="73"/>
      <c r="E405" s="73"/>
      <c r="F405" s="73"/>
      <c r="G405" s="73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</row>
    <row r="406" spans="1:54" s="154" customFormat="1" ht="12.75">
      <c r="A406" s="2"/>
      <c r="B406" s="2"/>
      <c r="C406" s="73"/>
      <c r="D406" s="73"/>
      <c r="E406" s="73"/>
      <c r="F406" s="73"/>
      <c r="G406" s="73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</row>
    <row r="407" spans="1:54" s="154" customFormat="1" ht="12.75">
      <c r="A407" s="2"/>
      <c r="B407" s="2"/>
      <c r="C407" s="73"/>
      <c r="D407" s="73"/>
      <c r="E407" s="73"/>
      <c r="F407" s="73"/>
      <c r="G407" s="73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</row>
    <row r="408" spans="1:54" s="154" customFormat="1" ht="12.75">
      <c r="A408" s="2"/>
      <c r="B408" s="2"/>
      <c r="C408" s="73"/>
      <c r="D408" s="73"/>
      <c r="E408" s="73"/>
      <c r="F408" s="73"/>
      <c r="G408" s="73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</row>
    <row r="409" spans="1:54" s="154" customFormat="1" ht="12.75">
      <c r="A409" s="2"/>
      <c r="B409" s="2"/>
      <c r="C409" s="73"/>
      <c r="D409" s="73"/>
      <c r="E409" s="73"/>
      <c r="F409" s="73"/>
      <c r="G409" s="73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</row>
    <row r="410" spans="1:54" s="154" customFormat="1" ht="12.75">
      <c r="A410" s="2"/>
      <c r="B410" s="2"/>
      <c r="C410" s="73"/>
      <c r="D410" s="73"/>
      <c r="E410" s="73"/>
      <c r="F410" s="73"/>
      <c r="G410" s="73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</row>
    <row r="411" spans="1:54" s="154" customFormat="1" ht="12.75">
      <c r="A411" s="2"/>
      <c r="B411" s="2"/>
      <c r="C411" s="73"/>
      <c r="D411" s="73"/>
      <c r="E411" s="73"/>
      <c r="F411" s="73"/>
      <c r="G411" s="73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</row>
    <row r="412" spans="1:54" s="154" customFormat="1" ht="12.75">
      <c r="A412" s="2"/>
      <c r="B412" s="2"/>
      <c r="C412" s="73"/>
      <c r="D412" s="73"/>
      <c r="E412" s="73"/>
      <c r="F412" s="73"/>
      <c r="G412" s="73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</row>
    <row r="413" spans="1:54" s="154" customFormat="1" ht="12.75">
      <c r="A413" s="2"/>
      <c r="B413" s="2"/>
      <c r="C413" s="73"/>
      <c r="D413" s="73"/>
      <c r="E413" s="73"/>
      <c r="F413" s="73"/>
      <c r="G413" s="7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</row>
    <row r="414" spans="1:54" s="154" customFormat="1" ht="12.75">
      <c r="A414" s="2"/>
      <c r="B414" s="2"/>
      <c r="C414" s="73"/>
      <c r="D414" s="73"/>
      <c r="E414" s="73"/>
      <c r="F414" s="73"/>
      <c r="G414" s="73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</row>
    <row r="415" spans="1:54" s="154" customFormat="1" ht="12.75">
      <c r="A415" s="2"/>
      <c r="B415" s="2"/>
      <c r="C415" s="73"/>
      <c r="D415" s="73"/>
      <c r="E415" s="73"/>
      <c r="F415" s="73"/>
      <c r="G415" s="73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</row>
    <row r="416" spans="1:54" s="154" customFormat="1" ht="12.75">
      <c r="A416" s="2"/>
      <c r="B416" s="2"/>
      <c r="C416" s="73"/>
      <c r="D416" s="73"/>
      <c r="E416" s="73"/>
      <c r="F416" s="73"/>
      <c r="G416" s="73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</row>
    <row r="417" spans="1:54" s="154" customFormat="1" ht="12.75">
      <c r="A417" s="2"/>
      <c r="B417" s="2"/>
      <c r="C417" s="73"/>
      <c r="D417" s="73"/>
      <c r="E417" s="73"/>
      <c r="F417" s="73"/>
      <c r="G417" s="73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</row>
    <row r="418" spans="1:54" s="154" customFormat="1" ht="12.75">
      <c r="A418" s="2"/>
      <c r="B418" s="2"/>
      <c r="C418" s="73"/>
      <c r="D418" s="73"/>
      <c r="E418" s="73"/>
      <c r="F418" s="73"/>
      <c r="G418" s="73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</row>
    <row r="419" spans="1:54" s="154" customFormat="1" ht="12.75">
      <c r="A419" s="2"/>
      <c r="B419" s="2"/>
      <c r="C419" s="73"/>
      <c r="D419" s="73"/>
      <c r="E419" s="73"/>
      <c r="F419" s="73"/>
      <c r="G419" s="73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</row>
    <row r="420" spans="1:54" s="154" customFormat="1" ht="12.75">
      <c r="A420" s="2"/>
      <c r="B420" s="2"/>
      <c r="C420" s="73"/>
      <c r="D420" s="73"/>
      <c r="E420" s="73"/>
      <c r="F420" s="73"/>
      <c r="G420" s="73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</row>
    <row r="421" spans="1:54" s="154" customFormat="1" ht="12.75">
      <c r="A421" s="2"/>
      <c r="B421" s="2"/>
      <c r="C421" s="73"/>
      <c r="D421" s="73"/>
      <c r="E421" s="73"/>
      <c r="F421" s="73"/>
      <c r="G421" s="73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</row>
    <row r="422" spans="1:54" s="154" customFormat="1" ht="12.75">
      <c r="A422" s="2"/>
      <c r="B422" s="2"/>
      <c r="C422" s="73"/>
      <c r="D422" s="73"/>
      <c r="E422" s="73"/>
      <c r="F422" s="73"/>
      <c r="G422" s="73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</row>
    <row r="423" spans="1:54" s="154" customFormat="1" ht="12.75">
      <c r="A423" s="2"/>
      <c r="B423" s="2"/>
      <c r="C423" s="73"/>
      <c r="D423" s="73"/>
      <c r="E423" s="73"/>
      <c r="F423" s="73"/>
      <c r="G423" s="7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</row>
    <row r="424" spans="1:54" s="154" customFormat="1" ht="12.75">
      <c r="A424" s="2"/>
      <c r="B424" s="2"/>
      <c r="C424" s="73"/>
      <c r="D424" s="73"/>
      <c r="E424" s="73"/>
      <c r="F424" s="73"/>
      <c r="G424" s="73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</row>
  </sheetData>
  <sheetProtection/>
  <mergeCells count="1">
    <mergeCell ref="C7:G7"/>
  </mergeCells>
  <printOptions/>
  <pageMargins left="0.75" right="0.75" top="1" bottom="1" header="0.5" footer="0.5"/>
  <pageSetup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6:AV398"/>
  <sheetViews>
    <sheetView tabSelected="1" zoomScalePageLayoutView="0" workbookViewId="0" topLeftCell="A1">
      <selection activeCell="B275" sqref="B275"/>
    </sheetView>
  </sheetViews>
  <sheetFormatPr defaultColWidth="9.140625" defaultRowHeight="12.75"/>
  <cols>
    <col min="1" max="1" width="11.57421875" style="2" customWidth="1"/>
    <col min="2" max="2" width="10.00390625" style="2" customWidth="1"/>
    <col min="3" max="3" width="9.140625" style="2" customWidth="1"/>
    <col min="4" max="4" width="14.00390625" style="1" customWidth="1"/>
    <col min="5" max="5" width="82.28125" style="28" customWidth="1"/>
    <col min="6" max="53" width="0" style="0" hidden="1" customWidth="1"/>
  </cols>
  <sheetData>
    <row r="5" ht="13.5" thickBot="1"/>
    <row r="6" spans="6:48" ht="13.5" thickTop="1">
      <c r="F6" s="123" t="s">
        <v>53</v>
      </c>
      <c r="G6" s="124" t="s">
        <v>54</v>
      </c>
      <c r="H6" s="124" t="s">
        <v>55</v>
      </c>
      <c r="I6" s="124" t="s">
        <v>56</v>
      </c>
      <c r="J6" s="124" t="s">
        <v>57</v>
      </c>
      <c r="K6" s="124" t="s">
        <v>58</v>
      </c>
      <c r="L6" s="124" t="s">
        <v>59</v>
      </c>
      <c r="M6" s="124" t="s">
        <v>60</v>
      </c>
      <c r="N6" s="124" t="s">
        <v>61</v>
      </c>
      <c r="O6" s="124" t="s">
        <v>62</v>
      </c>
      <c r="P6" s="124" t="s">
        <v>63</v>
      </c>
      <c r="Q6" s="124" t="s">
        <v>64</v>
      </c>
      <c r="R6" s="124" t="s">
        <v>65</v>
      </c>
      <c r="S6" s="124" t="s">
        <v>66</v>
      </c>
      <c r="T6" s="124" t="s">
        <v>67</v>
      </c>
      <c r="U6" s="124" t="s">
        <v>68</v>
      </c>
      <c r="V6" s="124" t="s">
        <v>69</v>
      </c>
      <c r="W6" s="124" t="s">
        <v>70</v>
      </c>
      <c r="X6" s="124" t="s">
        <v>71</v>
      </c>
      <c r="Y6" s="124" t="s">
        <v>72</v>
      </c>
      <c r="Z6" s="124" t="s">
        <v>73</v>
      </c>
      <c r="AA6" s="124" t="s">
        <v>74</v>
      </c>
      <c r="AB6" s="124" t="s">
        <v>75</v>
      </c>
      <c r="AC6" s="124" t="s">
        <v>76</v>
      </c>
      <c r="AD6" s="124" t="s">
        <v>77</v>
      </c>
      <c r="AE6" s="124" t="s">
        <v>78</v>
      </c>
      <c r="AF6" s="124" t="s">
        <v>79</v>
      </c>
      <c r="AG6" s="124" t="s">
        <v>80</v>
      </c>
      <c r="AH6" s="124" t="s">
        <v>81</v>
      </c>
      <c r="AI6" s="124" t="s">
        <v>82</v>
      </c>
      <c r="AJ6" s="124" t="s">
        <v>83</v>
      </c>
      <c r="AK6" s="124" t="s">
        <v>84</v>
      </c>
      <c r="AL6" s="124" t="s">
        <v>85</v>
      </c>
      <c r="AM6" s="124" t="s">
        <v>86</v>
      </c>
      <c r="AN6" s="124" t="s">
        <v>87</v>
      </c>
      <c r="AO6" s="124" t="s">
        <v>88</v>
      </c>
      <c r="AP6" s="124" t="s">
        <v>89</v>
      </c>
      <c r="AQ6" s="124" t="s">
        <v>90</v>
      </c>
      <c r="AR6" s="124" t="s">
        <v>91</v>
      </c>
      <c r="AS6" s="124" t="s">
        <v>92</v>
      </c>
      <c r="AT6" s="124" t="s">
        <v>93</v>
      </c>
      <c r="AU6" s="124" t="s">
        <v>94</v>
      </c>
      <c r="AV6" s="124" t="s">
        <v>95</v>
      </c>
    </row>
    <row r="7" spans="6:48" ht="13.5" customHeight="1">
      <c r="F7" s="125" t="s">
        <v>96</v>
      </c>
      <c r="G7" s="126" t="s">
        <v>96</v>
      </c>
      <c r="H7" s="126" t="s">
        <v>96</v>
      </c>
      <c r="I7" s="126" t="s">
        <v>96</v>
      </c>
      <c r="J7" s="126" t="s">
        <v>96</v>
      </c>
      <c r="K7" s="126" t="s">
        <v>96</v>
      </c>
      <c r="L7" s="126" t="s">
        <v>96</v>
      </c>
      <c r="M7" s="126" t="s">
        <v>96</v>
      </c>
      <c r="N7" s="126" t="s">
        <v>96</v>
      </c>
      <c r="O7" s="126" t="s">
        <v>96</v>
      </c>
      <c r="P7" s="126" t="s">
        <v>96</v>
      </c>
      <c r="Q7" s="126" t="s">
        <v>96</v>
      </c>
      <c r="R7" s="126" t="s">
        <v>96</v>
      </c>
      <c r="S7" s="126" t="s">
        <v>96</v>
      </c>
      <c r="T7" s="126" t="s">
        <v>96</v>
      </c>
      <c r="U7" s="126" t="s">
        <v>96</v>
      </c>
      <c r="V7" s="126" t="s">
        <v>96</v>
      </c>
      <c r="W7" s="126" t="s">
        <v>96</v>
      </c>
      <c r="X7" s="126" t="s">
        <v>96</v>
      </c>
      <c r="Y7" s="126" t="s">
        <v>96</v>
      </c>
      <c r="Z7" s="126" t="s">
        <v>96</v>
      </c>
      <c r="AA7" s="126" t="s">
        <v>96</v>
      </c>
      <c r="AB7" s="126" t="s">
        <v>96</v>
      </c>
      <c r="AC7" s="126" t="s">
        <v>96</v>
      </c>
      <c r="AD7" s="126" t="s">
        <v>96</v>
      </c>
      <c r="AE7" s="126" t="s">
        <v>96</v>
      </c>
      <c r="AF7" s="126" t="s">
        <v>96</v>
      </c>
      <c r="AG7" s="126" t="s">
        <v>96</v>
      </c>
      <c r="AH7" s="126" t="s">
        <v>96</v>
      </c>
      <c r="AI7" s="126" t="s">
        <v>96</v>
      </c>
      <c r="AJ7" s="126" t="s">
        <v>96</v>
      </c>
      <c r="AK7" s="126" t="s">
        <v>96</v>
      </c>
      <c r="AL7" s="126" t="s">
        <v>96</v>
      </c>
      <c r="AM7" s="126" t="s">
        <v>96</v>
      </c>
      <c r="AN7" s="126" t="s">
        <v>96</v>
      </c>
      <c r="AO7" s="126" t="s">
        <v>96</v>
      </c>
      <c r="AP7" s="126" t="s">
        <v>96</v>
      </c>
      <c r="AQ7" s="126" t="s">
        <v>96</v>
      </c>
      <c r="AR7" s="126" t="s">
        <v>96</v>
      </c>
      <c r="AS7" s="126" t="s">
        <v>96</v>
      </c>
      <c r="AT7" s="126" t="s">
        <v>96</v>
      </c>
      <c r="AU7" s="126" t="s">
        <v>96</v>
      </c>
      <c r="AV7" s="126" t="s">
        <v>96</v>
      </c>
    </row>
    <row r="8" spans="1:48" ht="19.5" customHeight="1">
      <c r="A8" s="103" t="s">
        <v>10</v>
      </c>
      <c r="B8" s="103" t="s">
        <v>11</v>
      </c>
      <c r="C8" s="103" t="s">
        <v>0</v>
      </c>
      <c r="D8" s="104" t="s">
        <v>115</v>
      </c>
      <c r="E8" s="105" t="s">
        <v>48</v>
      </c>
      <c r="F8" s="125" t="s">
        <v>97</v>
      </c>
      <c r="G8" s="126" t="s">
        <v>98</v>
      </c>
      <c r="H8" s="126" t="s">
        <v>99</v>
      </c>
      <c r="I8" s="126" t="s">
        <v>98</v>
      </c>
      <c r="J8" s="126" t="s">
        <v>100</v>
      </c>
      <c r="K8" s="126" t="s">
        <v>101</v>
      </c>
      <c r="L8" s="126" t="s">
        <v>99</v>
      </c>
      <c r="M8" s="126" t="s">
        <v>99</v>
      </c>
      <c r="N8" s="126" t="s">
        <v>97</v>
      </c>
      <c r="O8" s="126" t="s">
        <v>102</v>
      </c>
      <c r="P8" s="126" t="s">
        <v>102</v>
      </c>
      <c r="Q8" s="126" t="s">
        <v>99</v>
      </c>
      <c r="R8" s="126" t="s">
        <v>97</v>
      </c>
      <c r="S8" s="126" t="s">
        <v>99</v>
      </c>
      <c r="T8" s="126" t="s">
        <v>102</v>
      </c>
      <c r="U8" s="126" t="s">
        <v>103</v>
      </c>
      <c r="V8" s="126" t="s">
        <v>104</v>
      </c>
      <c r="W8" s="126" t="s">
        <v>99</v>
      </c>
      <c r="X8" s="126" t="s">
        <v>103</v>
      </c>
      <c r="Y8" s="126" t="s">
        <v>103</v>
      </c>
      <c r="Z8" s="126" t="s">
        <v>105</v>
      </c>
      <c r="AA8" s="126" t="s">
        <v>106</v>
      </c>
      <c r="AB8" s="126" t="s">
        <v>106</v>
      </c>
      <c r="AC8" s="126" t="s">
        <v>107</v>
      </c>
      <c r="AD8" s="126" t="s">
        <v>106</v>
      </c>
      <c r="AE8" s="126" t="s">
        <v>106</v>
      </c>
      <c r="AF8" s="126" t="s">
        <v>107</v>
      </c>
      <c r="AG8" s="126" t="s">
        <v>106</v>
      </c>
      <c r="AH8" s="126" t="s">
        <v>106</v>
      </c>
      <c r="AI8" s="126" t="s">
        <v>106</v>
      </c>
      <c r="AJ8" s="126" t="s">
        <v>106</v>
      </c>
      <c r="AK8" s="126" t="s">
        <v>106</v>
      </c>
      <c r="AL8" s="126" t="s">
        <v>107</v>
      </c>
      <c r="AM8" s="126" t="s">
        <v>106</v>
      </c>
      <c r="AN8" s="126" t="s">
        <v>108</v>
      </c>
      <c r="AO8" s="126" t="s">
        <v>104</v>
      </c>
      <c r="AP8" s="126" t="s">
        <v>106</v>
      </c>
      <c r="AQ8" s="126" t="s">
        <v>99</v>
      </c>
      <c r="AR8" s="126" t="s">
        <v>106</v>
      </c>
      <c r="AS8" s="126" t="s">
        <v>97</v>
      </c>
      <c r="AT8" s="126" t="s">
        <v>109</v>
      </c>
      <c r="AU8" s="126" t="s">
        <v>106</v>
      </c>
      <c r="AV8" s="126" t="s">
        <v>106</v>
      </c>
    </row>
    <row r="9" spans="1:48" ht="14.25">
      <c r="A9" s="128"/>
      <c r="B9" s="128"/>
      <c r="C9" s="128">
        <f>B9-A9</f>
        <v>0</v>
      </c>
      <c r="D9" s="129" t="s">
        <v>166</v>
      </c>
      <c r="E9" s="130" t="s">
        <v>176</v>
      </c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</row>
    <row r="10" spans="1:48" ht="14.25">
      <c r="A10" s="128"/>
      <c r="B10" s="128"/>
      <c r="C10" s="128">
        <f>B10-A10</f>
        <v>0</v>
      </c>
      <c r="D10" s="129" t="s">
        <v>167</v>
      </c>
      <c r="E10" s="130" t="s">
        <v>176</v>
      </c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</row>
    <row r="11" spans="1:48" ht="14.25">
      <c r="A11" s="128"/>
      <c r="B11" s="128"/>
      <c r="C11" s="128">
        <f aca="true" t="shared" si="0" ref="C11:C25">B11-A11</f>
        <v>0</v>
      </c>
      <c r="D11" s="129" t="s">
        <v>168</v>
      </c>
      <c r="E11" s="130" t="s">
        <v>176</v>
      </c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</row>
    <row r="12" spans="1:48" ht="14.25">
      <c r="A12" s="128">
        <v>4</v>
      </c>
      <c r="B12" s="128">
        <v>4.55</v>
      </c>
      <c r="C12" s="128">
        <f t="shared" si="0"/>
        <v>0.5499999999999998</v>
      </c>
      <c r="D12" s="129" t="s">
        <v>169</v>
      </c>
      <c r="E12" s="130" t="s">
        <v>177</v>
      </c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</row>
    <row r="13" spans="1:48" ht="14.25">
      <c r="A13" s="128">
        <v>4.55</v>
      </c>
      <c r="B13" s="128">
        <v>5.55</v>
      </c>
      <c r="C13" s="128">
        <f t="shared" si="0"/>
        <v>1</v>
      </c>
      <c r="D13" s="129" t="s">
        <v>170</v>
      </c>
      <c r="E13" s="130" t="s">
        <v>178</v>
      </c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</row>
    <row r="14" spans="1:48" ht="14.25">
      <c r="A14" s="128">
        <v>5.55</v>
      </c>
      <c r="B14" s="128">
        <v>6.35</v>
      </c>
      <c r="C14" s="128">
        <f t="shared" si="0"/>
        <v>0.7999999999999998</v>
      </c>
      <c r="D14" s="129" t="s">
        <v>171</v>
      </c>
      <c r="E14" s="130" t="s">
        <v>139</v>
      </c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</row>
    <row r="15" spans="1:48" ht="14.25">
      <c r="A15" s="128">
        <v>6.35</v>
      </c>
      <c r="B15" s="128">
        <v>7.3</v>
      </c>
      <c r="C15" s="128">
        <f t="shared" si="0"/>
        <v>0.9500000000000002</v>
      </c>
      <c r="D15" s="129" t="s">
        <v>172</v>
      </c>
      <c r="E15" s="130" t="s">
        <v>180</v>
      </c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</row>
    <row r="16" spans="1:48" ht="14.25">
      <c r="A16" s="128">
        <v>7.3</v>
      </c>
      <c r="B16" s="128">
        <v>8.25</v>
      </c>
      <c r="C16" s="128">
        <f t="shared" si="0"/>
        <v>0.9500000000000002</v>
      </c>
      <c r="D16" s="129" t="s">
        <v>173</v>
      </c>
      <c r="E16" s="130" t="s">
        <v>180</v>
      </c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</row>
    <row r="17" spans="1:48" ht="14.25">
      <c r="A17" s="128">
        <v>8.25</v>
      </c>
      <c r="B17" s="128">
        <v>9.25</v>
      </c>
      <c r="C17" s="128">
        <f t="shared" si="0"/>
        <v>1</v>
      </c>
      <c r="D17" s="129" t="s">
        <v>174</v>
      </c>
      <c r="E17" s="130" t="s">
        <v>180</v>
      </c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</row>
    <row r="18" spans="1:48" ht="14.25">
      <c r="A18" s="128">
        <v>9.25</v>
      </c>
      <c r="B18" s="128">
        <v>9.93</v>
      </c>
      <c r="C18" s="128">
        <f t="shared" si="0"/>
        <v>0.6799999999999997</v>
      </c>
      <c r="D18" s="129" t="s">
        <v>175</v>
      </c>
      <c r="E18" s="130" t="s">
        <v>177</v>
      </c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</row>
    <row r="19" spans="1:48" ht="14.25" hidden="1">
      <c r="A19" s="128"/>
      <c r="B19" s="128"/>
      <c r="C19" s="128">
        <f t="shared" si="0"/>
        <v>0</v>
      </c>
      <c r="D19" s="129"/>
      <c r="E19" s="130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</row>
    <row r="20" spans="1:48" ht="14.25" hidden="1">
      <c r="A20" s="128"/>
      <c r="B20" s="128"/>
      <c r="C20" s="128">
        <f t="shared" si="0"/>
        <v>0</v>
      </c>
      <c r="D20" s="129"/>
      <c r="E20" s="130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</row>
    <row r="21" spans="1:48" ht="14.25" hidden="1">
      <c r="A21" s="128"/>
      <c r="B21" s="128"/>
      <c r="C21" s="128">
        <f t="shared" si="0"/>
        <v>0</v>
      </c>
      <c r="D21" s="129"/>
      <c r="E21" s="130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</row>
    <row r="22" spans="1:48" ht="14.25" hidden="1">
      <c r="A22" s="128"/>
      <c r="B22" s="128"/>
      <c r="C22" s="128">
        <f t="shared" si="0"/>
        <v>0</v>
      </c>
      <c r="D22" s="129"/>
      <c r="E22" s="130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</row>
    <row r="23" spans="1:48" ht="14.25" hidden="1">
      <c r="A23" s="128"/>
      <c r="B23" s="128"/>
      <c r="C23" s="128">
        <f t="shared" si="0"/>
        <v>0</v>
      </c>
      <c r="D23" s="129"/>
      <c r="E23" s="130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</row>
    <row r="24" spans="1:48" ht="14.25" hidden="1">
      <c r="A24" s="128"/>
      <c r="B24" s="128"/>
      <c r="C24" s="128">
        <f t="shared" si="0"/>
        <v>0</v>
      </c>
      <c r="D24" s="129"/>
      <c r="E24" s="130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</row>
    <row r="25" spans="1:48" ht="14.25" hidden="1">
      <c r="A25" s="128"/>
      <c r="B25" s="128"/>
      <c r="C25" s="128">
        <f t="shared" si="0"/>
        <v>0</v>
      </c>
      <c r="D25" s="129"/>
      <c r="E25" s="130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</row>
    <row r="26" spans="1:48" ht="14.25" hidden="1">
      <c r="A26" s="128"/>
      <c r="B26" s="128"/>
      <c r="C26" s="128">
        <f aca="true" t="shared" si="1" ref="C26:C54">B26-A26</f>
        <v>0</v>
      </c>
      <c r="D26" s="129"/>
      <c r="E26" s="130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</row>
    <row r="27" spans="1:48" ht="14.25" hidden="1">
      <c r="A27" s="128"/>
      <c r="B27" s="128"/>
      <c r="C27" s="128">
        <f aca="true" t="shared" si="2" ref="C27:C40">B27-A27</f>
        <v>0</v>
      </c>
      <c r="D27" s="129"/>
      <c r="E27" s="130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</row>
    <row r="28" spans="1:48" ht="14.25" hidden="1">
      <c r="A28" s="128"/>
      <c r="B28" s="128"/>
      <c r="C28" s="128">
        <f t="shared" si="2"/>
        <v>0</v>
      </c>
      <c r="D28" s="129"/>
      <c r="E28" s="130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</row>
    <row r="29" spans="1:48" ht="14.25" hidden="1">
      <c r="A29" s="128"/>
      <c r="B29" s="128"/>
      <c r="C29" s="128">
        <f t="shared" si="2"/>
        <v>0</v>
      </c>
      <c r="D29" s="129"/>
      <c r="E29" s="130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</row>
    <row r="30" spans="1:48" ht="14.25" hidden="1">
      <c r="A30" s="128"/>
      <c r="B30" s="128"/>
      <c r="C30" s="128">
        <f t="shared" si="2"/>
        <v>0</v>
      </c>
      <c r="D30" s="129"/>
      <c r="E30" s="130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</row>
    <row r="31" spans="1:48" ht="14.25" hidden="1">
      <c r="A31" s="128"/>
      <c r="B31" s="128"/>
      <c r="C31" s="128">
        <f t="shared" si="2"/>
        <v>0</v>
      </c>
      <c r="D31" s="129"/>
      <c r="E31" s="130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</row>
    <row r="32" spans="1:48" ht="14.25" hidden="1">
      <c r="A32" s="128"/>
      <c r="B32" s="128"/>
      <c r="C32" s="128">
        <f t="shared" si="2"/>
        <v>0</v>
      </c>
      <c r="D32" s="129"/>
      <c r="E32" s="130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</row>
    <row r="33" spans="1:48" ht="14.25" hidden="1">
      <c r="A33" s="128"/>
      <c r="B33" s="128"/>
      <c r="C33" s="128">
        <f t="shared" si="2"/>
        <v>0</v>
      </c>
      <c r="D33" s="129"/>
      <c r="E33" s="130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</row>
    <row r="34" spans="1:48" ht="14.25" hidden="1">
      <c r="A34" s="128"/>
      <c r="B34" s="128"/>
      <c r="C34" s="128">
        <f t="shared" si="2"/>
        <v>0</v>
      </c>
      <c r="D34" s="129"/>
      <c r="E34" s="130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</row>
    <row r="35" spans="1:48" ht="14.25" hidden="1">
      <c r="A35" s="128"/>
      <c r="B35" s="128"/>
      <c r="C35" s="128">
        <f t="shared" si="2"/>
        <v>0</v>
      </c>
      <c r="D35" s="129"/>
      <c r="E35" s="130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</row>
    <row r="36" spans="1:48" ht="14.25" hidden="1">
      <c r="A36" s="128"/>
      <c r="B36" s="128"/>
      <c r="C36" s="128">
        <f t="shared" si="2"/>
        <v>0</v>
      </c>
      <c r="D36" s="129"/>
      <c r="E36" s="130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</row>
    <row r="37" spans="1:48" ht="14.25" hidden="1">
      <c r="A37" s="128"/>
      <c r="B37" s="128"/>
      <c r="C37" s="128">
        <f t="shared" si="2"/>
        <v>0</v>
      </c>
      <c r="D37" s="129"/>
      <c r="E37" s="130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</row>
    <row r="38" spans="1:48" ht="14.25" hidden="1">
      <c r="A38" s="128"/>
      <c r="B38" s="128"/>
      <c r="C38" s="128">
        <f t="shared" si="2"/>
        <v>0</v>
      </c>
      <c r="D38" s="129"/>
      <c r="E38" s="130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U38" s="127"/>
      <c r="AV38" s="127"/>
    </row>
    <row r="39" spans="1:48" ht="14.25" hidden="1">
      <c r="A39" s="128"/>
      <c r="B39" s="128"/>
      <c r="C39" s="128">
        <f t="shared" si="2"/>
        <v>0</v>
      </c>
      <c r="D39" s="129"/>
      <c r="E39" s="130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</row>
    <row r="40" spans="1:48" ht="14.25" hidden="1">
      <c r="A40" s="128"/>
      <c r="B40" s="128"/>
      <c r="C40" s="128">
        <f t="shared" si="2"/>
        <v>0</v>
      </c>
      <c r="D40" s="129"/>
      <c r="E40" s="130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  <c r="AR40" s="127"/>
      <c r="AS40" s="127"/>
      <c r="AT40" s="127"/>
      <c r="AU40" s="127"/>
      <c r="AV40" s="127"/>
    </row>
    <row r="41" spans="1:48" ht="14.25" hidden="1">
      <c r="A41" s="128"/>
      <c r="B41" s="128"/>
      <c r="C41" s="128">
        <f t="shared" si="1"/>
        <v>0</v>
      </c>
      <c r="D41" s="129"/>
      <c r="E41" s="130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7"/>
      <c r="AS41" s="127"/>
      <c r="AT41" s="127"/>
      <c r="AU41" s="127"/>
      <c r="AV41" s="127"/>
    </row>
    <row r="42" spans="1:48" ht="14.25" hidden="1">
      <c r="A42" s="128"/>
      <c r="B42" s="128"/>
      <c r="C42" s="128">
        <f t="shared" si="1"/>
        <v>0</v>
      </c>
      <c r="D42" s="129"/>
      <c r="E42" s="130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127"/>
      <c r="AS42" s="127"/>
      <c r="AT42" s="127"/>
      <c r="AU42" s="127"/>
      <c r="AV42" s="127"/>
    </row>
    <row r="43" spans="1:48" ht="14.25" hidden="1">
      <c r="A43" s="128"/>
      <c r="B43" s="128"/>
      <c r="C43" s="128">
        <f t="shared" si="1"/>
        <v>0</v>
      </c>
      <c r="D43" s="129"/>
      <c r="E43" s="130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27"/>
      <c r="AQ43" s="127"/>
      <c r="AR43" s="127"/>
      <c r="AS43" s="127"/>
      <c r="AT43" s="127"/>
      <c r="AU43" s="127"/>
      <c r="AV43" s="127"/>
    </row>
    <row r="44" spans="1:48" ht="14.25" hidden="1">
      <c r="A44" s="128"/>
      <c r="B44" s="128"/>
      <c r="C44" s="128">
        <f t="shared" si="1"/>
        <v>0</v>
      </c>
      <c r="D44" s="129"/>
      <c r="E44" s="130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7"/>
      <c r="AK44" s="127"/>
      <c r="AL44" s="127"/>
      <c r="AM44" s="127"/>
      <c r="AN44" s="127"/>
      <c r="AO44" s="127"/>
      <c r="AP44" s="127"/>
      <c r="AQ44" s="127"/>
      <c r="AR44" s="127"/>
      <c r="AS44" s="127"/>
      <c r="AT44" s="127"/>
      <c r="AU44" s="127"/>
      <c r="AV44" s="127"/>
    </row>
    <row r="45" spans="1:48" ht="14.25" hidden="1">
      <c r="A45" s="128"/>
      <c r="B45" s="128"/>
      <c r="C45" s="128">
        <f t="shared" si="1"/>
        <v>0</v>
      </c>
      <c r="D45" s="129"/>
      <c r="E45" s="130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/>
      <c r="AM45" s="127"/>
      <c r="AN45" s="127"/>
      <c r="AO45" s="127"/>
      <c r="AP45" s="127"/>
      <c r="AQ45" s="127"/>
      <c r="AR45" s="127"/>
      <c r="AS45" s="127"/>
      <c r="AT45" s="127"/>
      <c r="AU45" s="127"/>
      <c r="AV45" s="127"/>
    </row>
    <row r="46" spans="1:48" ht="14.25" hidden="1">
      <c r="A46" s="128"/>
      <c r="B46" s="128"/>
      <c r="C46" s="128">
        <f t="shared" si="1"/>
        <v>0</v>
      </c>
      <c r="D46" s="129"/>
      <c r="E46" s="130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7"/>
      <c r="AU46" s="127"/>
      <c r="AV46" s="127"/>
    </row>
    <row r="47" spans="1:48" ht="14.25" hidden="1">
      <c r="A47" s="128"/>
      <c r="B47" s="128"/>
      <c r="C47" s="128">
        <f t="shared" si="1"/>
        <v>0</v>
      </c>
      <c r="D47" s="129"/>
      <c r="E47" s="130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27"/>
      <c r="AU47" s="127"/>
      <c r="AV47" s="127"/>
    </row>
    <row r="48" spans="1:48" ht="14.25" hidden="1">
      <c r="A48" s="128"/>
      <c r="B48" s="128"/>
      <c r="C48" s="128">
        <f t="shared" si="1"/>
        <v>0</v>
      </c>
      <c r="D48" s="129"/>
      <c r="E48" s="130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  <c r="AT48" s="127"/>
      <c r="AU48" s="127"/>
      <c r="AV48" s="127"/>
    </row>
    <row r="49" spans="1:48" ht="14.25" hidden="1">
      <c r="A49" s="128"/>
      <c r="B49" s="128"/>
      <c r="C49" s="128">
        <f t="shared" si="1"/>
        <v>0</v>
      </c>
      <c r="D49" s="129"/>
      <c r="E49" s="130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7"/>
      <c r="AR49" s="127"/>
      <c r="AS49" s="127"/>
      <c r="AT49" s="127"/>
      <c r="AU49" s="127"/>
      <c r="AV49" s="127"/>
    </row>
    <row r="50" spans="1:48" ht="14.25" hidden="1">
      <c r="A50" s="128"/>
      <c r="B50" s="128"/>
      <c r="C50" s="128">
        <f t="shared" si="1"/>
        <v>0</v>
      </c>
      <c r="D50" s="129"/>
      <c r="E50" s="130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  <c r="AS50" s="127"/>
      <c r="AT50" s="127"/>
      <c r="AU50" s="127"/>
      <c r="AV50" s="127"/>
    </row>
    <row r="51" spans="1:48" ht="14.25" hidden="1">
      <c r="A51" s="128"/>
      <c r="B51" s="128"/>
      <c r="C51" s="128">
        <f t="shared" si="1"/>
        <v>0</v>
      </c>
      <c r="D51" s="129"/>
      <c r="E51" s="130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7"/>
      <c r="AK51" s="127"/>
      <c r="AL51" s="127"/>
      <c r="AM51" s="127"/>
      <c r="AN51" s="127"/>
      <c r="AO51" s="127"/>
      <c r="AP51" s="127"/>
      <c r="AQ51" s="127"/>
      <c r="AR51" s="127"/>
      <c r="AS51" s="127"/>
      <c r="AT51" s="127"/>
      <c r="AU51" s="127"/>
      <c r="AV51" s="127"/>
    </row>
    <row r="52" spans="1:48" ht="14.25" hidden="1">
      <c r="A52" s="128"/>
      <c r="B52" s="128"/>
      <c r="C52" s="128">
        <f t="shared" si="1"/>
        <v>0</v>
      </c>
      <c r="D52" s="129"/>
      <c r="E52" s="130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7"/>
      <c r="AM52" s="127"/>
      <c r="AN52" s="127"/>
      <c r="AO52" s="127"/>
      <c r="AP52" s="127"/>
      <c r="AQ52" s="127"/>
      <c r="AR52" s="127"/>
      <c r="AS52" s="127"/>
      <c r="AT52" s="127"/>
      <c r="AU52" s="127"/>
      <c r="AV52" s="127"/>
    </row>
    <row r="53" spans="1:48" ht="14.25" hidden="1">
      <c r="A53" s="128"/>
      <c r="B53" s="128"/>
      <c r="C53" s="128">
        <f t="shared" si="1"/>
        <v>0</v>
      </c>
      <c r="D53" s="129"/>
      <c r="E53" s="130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27"/>
      <c r="AH53" s="127"/>
      <c r="AI53" s="127"/>
      <c r="AJ53" s="127"/>
      <c r="AK53" s="127"/>
      <c r="AL53" s="127"/>
      <c r="AM53" s="127"/>
      <c r="AN53" s="127"/>
      <c r="AO53" s="127"/>
      <c r="AP53" s="127"/>
      <c r="AQ53" s="127"/>
      <c r="AR53" s="127"/>
      <c r="AS53" s="127"/>
      <c r="AT53" s="127"/>
      <c r="AU53" s="127"/>
      <c r="AV53" s="127"/>
    </row>
    <row r="54" spans="1:48" ht="14.25" hidden="1">
      <c r="A54" s="128"/>
      <c r="B54" s="128"/>
      <c r="C54" s="128">
        <f t="shared" si="1"/>
        <v>0</v>
      </c>
      <c r="D54" s="129"/>
      <c r="E54" s="130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27"/>
      <c r="AG54" s="127"/>
      <c r="AH54" s="127"/>
      <c r="AI54" s="127"/>
      <c r="AJ54" s="127"/>
      <c r="AK54" s="127"/>
      <c r="AL54" s="127"/>
      <c r="AM54" s="127"/>
      <c r="AN54" s="127"/>
      <c r="AO54" s="127"/>
      <c r="AP54" s="127"/>
      <c r="AQ54" s="127"/>
      <c r="AR54" s="127"/>
      <c r="AS54" s="127"/>
      <c r="AT54" s="127"/>
      <c r="AU54" s="127"/>
      <c r="AV54" s="127"/>
    </row>
    <row r="55" spans="1:48" ht="14.25" hidden="1">
      <c r="A55" s="128"/>
      <c r="B55" s="128"/>
      <c r="C55" s="128">
        <f>B55-A55</f>
        <v>0</v>
      </c>
      <c r="D55" s="129"/>
      <c r="E55" s="130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  <c r="AG55" s="127"/>
      <c r="AH55" s="127"/>
      <c r="AI55" s="127"/>
      <c r="AJ55" s="127"/>
      <c r="AK55" s="127"/>
      <c r="AL55" s="127"/>
      <c r="AM55" s="127"/>
      <c r="AN55" s="127"/>
      <c r="AO55" s="127"/>
      <c r="AP55" s="127"/>
      <c r="AQ55" s="127"/>
      <c r="AR55" s="127"/>
      <c r="AS55" s="127"/>
      <c r="AT55" s="127"/>
      <c r="AU55" s="127"/>
      <c r="AV55" s="127"/>
    </row>
    <row r="56" spans="1:48" ht="14.25" hidden="1">
      <c r="A56" s="128"/>
      <c r="B56" s="128"/>
      <c r="C56" s="128">
        <f aca="true" t="shared" si="3" ref="C56:C81">B56-A56</f>
        <v>0</v>
      </c>
      <c r="D56" s="129"/>
      <c r="E56" s="130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7"/>
      <c r="AH56" s="127"/>
      <c r="AI56" s="127"/>
      <c r="AJ56" s="127"/>
      <c r="AK56" s="127"/>
      <c r="AL56" s="127"/>
      <c r="AM56" s="127"/>
      <c r="AN56" s="127"/>
      <c r="AO56" s="127"/>
      <c r="AP56" s="127"/>
      <c r="AQ56" s="127"/>
      <c r="AR56" s="127"/>
      <c r="AS56" s="127"/>
      <c r="AT56" s="127"/>
      <c r="AU56" s="127"/>
      <c r="AV56" s="127"/>
    </row>
    <row r="57" spans="1:48" ht="14.25" hidden="1">
      <c r="A57" s="128"/>
      <c r="B57" s="128"/>
      <c r="C57" s="128">
        <f t="shared" si="3"/>
        <v>0</v>
      </c>
      <c r="D57" s="129"/>
      <c r="E57" s="130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7"/>
      <c r="AH57" s="127"/>
      <c r="AI57" s="127"/>
      <c r="AJ57" s="127"/>
      <c r="AK57" s="127"/>
      <c r="AL57" s="127"/>
      <c r="AM57" s="127"/>
      <c r="AN57" s="127"/>
      <c r="AO57" s="127"/>
      <c r="AP57" s="127"/>
      <c r="AQ57" s="127"/>
      <c r="AR57" s="127"/>
      <c r="AS57" s="127"/>
      <c r="AT57" s="127"/>
      <c r="AU57" s="127"/>
      <c r="AV57" s="127"/>
    </row>
    <row r="58" spans="1:48" ht="14.25" hidden="1">
      <c r="A58" s="128"/>
      <c r="B58" s="128"/>
      <c r="C58" s="128">
        <f t="shared" si="3"/>
        <v>0</v>
      </c>
      <c r="D58" s="129"/>
      <c r="E58" s="130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7"/>
      <c r="AH58" s="127"/>
      <c r="AI58" s="127"/>
      <c r="AJ58" s="127"/>
      <c r="AK58" s="127"/>
      <c r="AL58" s="127"/>
      <c r="AM58" s="127"/>
      <c r="AN58" s="127"/>
      <c r="AO58" s="127"/>
      <c r="AP58" s="127"/>
      <c r="AQ58" s="127"/>
      <c r="AR58" s="127"/>
      <c r="AS58" s="127"/>
      <c r="AT58" s="127"/>
      <c r="AU58" s="127"/>
      <c r="AV58" s="127"/>
    </row>
    <row r="59" spans="1:48" ht="14.25" hidden="1">
      <c r="A59" s="128"/>
      <c r="B59" s="128"/>
      <c r="C59" s="128">
        <f t="shared" si="3"/>
        <v>0</v>
      </c>
      <c r="D59" s="129"/>
      <c r="E59" s="130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7"/>
      <c r="AH59" s="127"/>
      <c r="AI59" s="127"/>
      <c r="AJ59" s="127"/>
      <c r="AK59" s="127"/>
      <c r="AL59" s="127"/>
      <c r="AM59" s="127"/>
      <c r="AN59" s="127"/>
      <c r="AO59" s="127"/>
      <c r="AP59" s="127"/>
      <c r="AQ59" s="127"/>
      <c r="AR59" s="127"/>
      <c r="AS59" s="127"/>
      <c r="AT59" s="127"/>
      <c r="AU59" s="127"/>
      <c r="AV59" s="127"/>
    </row>
    <row r="60" spans="1:48" ht="14.25" hidden="1">
      <c r="A60" s="128"/>
      <c r="B60" s="128"/>
      <c r="C60" s="128">
        <f t="shared" si="3"/>
        <v>0</v>
      </c>
      <c r="D60" s="129"/>
      <c r="E60" s="130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I60" s="127"/>
      <c r="AJ60" s="127"/>
      <c r="AK60" s="127"/>
      <c r="AL60" s="127"/>
      <c r="AM60" s="127"/>
      <c r="AN60" s="127"/>
      <c r="AO60" s="127"/>
      <c r="AP60" s="127"/>
      <c r="AQ60" s="127"/>
      <c r="AR60" s="127"/>
      <c r="AS60" s="127"/>
      <c r="AT60" s="127"/>
      <c r="AU60" s="127"/>
      <c r="AV60" s="127"/>
    </row>
    <row r="61" spans="1:48" ht="14.25" hidden="1">
      <c r="A61" s="128"/>
      <c r="B61" s="128"/>
      <c r="C61" s="128">
        <f t="shared" si="3"/>
        <v>0</v>
      </c>
      <c r="D61" s="129"/>
      <c r="E61" s="130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  <c r="AM61" s="127"/>
      <c r="AN61" s="127"/>
      <c r="AO61" s="127"/>
      <c r="AP61" s="127"/>
      <c r="AQ61" s="127"/>
      <c r="AR61" s="127"/>
      <c r="AS61" s="127"/>
      <c r="AT61" s="127"/>
      <c r="AU61" s="127"/>
      <c r="AV61" s="127"/>
    </row>
    <row r="62" spans="1:48" ht="14.25" hidden="1">
      <c r="A62" s="128"/>
      <c r="B62" s="128"/>
      <c r="C62" s="128">
        <f t="shared" si="3"/>
        <v>0</v>
      </c>
      <c r="D62" s="129"/>
      <c r="E62" s="130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7"/>
      <c r="AJ62" s="127"/>
      <c r="AK62" s="127"/>
      <c r="AL62" s="127"/>
      <c r="AM62" s="127"/>
      <c r="AN62" s="127"/>
      <c r="AO62" s="127"/>
      <c r="AP62" s="127"/>
      <c r="AQ62" s="127"/>
      <c r="AR62" s="127"/>
      <c r="AS62" s="127"/>
      <c r="AT62" s="127"/>
      <c r="AU62" s="127"/>
      <c r="AV62" s="127"/>
    </row>
    <row r="63" spans="1:48" ht="14.25" hidden="1">
      <c r="A63" s="128"/>
      <c r="B63" s="128"/>
      <c r="C63" s="128">
        <f t="shared" si="3"/>
        <v>0</v>
      </c>
      <c r="D63" s="129"/>
      <c r="E63" s="130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7"/>
      <c r="AH63" s="127"/>
      <c r="AI63" s="127"/>
      <c r="AJ63" s="127"/>
      <c r="AK63" s="127"/>
      <c r="AL63" s="127"/>
      <c r="AM63" s="127"/>
      <c r="AN63" s="127"/>
      <c r="AO63" s="127"/>
      <c r="AP63" s="127"/>
      <c r="AQ63" s="127"/>
      <c r="AR63" s="127"/>
      <c r="AS63" s="127"/>
      <c r="AT63" s="127"/>
      <c r="AU63" s="127"/>
      <c r="AV63" s="127"/>
    </row>
    <row r="64" spans="1:48" ht="14.25" hidden="1">
      <c r="A64" s="128"/>
      <c r="B64" s="128"/>
      <c r="C64" s="128">
        <f t="shared" si="3"/>
        <v>0</v>
      </c>
      <c r="D64" s="129"/>
      <c r="E64" s="130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7"/>
      <c r="AH64" s="127"/>
      <c r="AI64" s="127"/>
      <c r="AJ64" s="127"/>
      <c r="AK64" s="127"/>
      <c r="AL64" s="127"/>
      <c r="AM64" s="127"/>
      <c r="AN64" s="127"/>
      <c r="AO64" s="127"/>
      <c r="AP64" s="127"/>
      <c r="AQ64" s="127"/>
      <c r="AR64" s="127"/>
      <c r="AS64" s="127"/>
      <c r="AT64" s="127"/>
      <c r="AU64" s="127"/>
      <c r="AV64" s="127"/>
    </row>
    <row r="65" spans="1:48" ht="14.25" hidden="1">
      <c r="A65" s="128"/>
      <c r="B65" s="128"/>
      <c r="C65" s="128">
        <f t="shared" si="3"/>
        <v>0</v>
      </c>
      <c r="D65" s="129"/>
      <c r="E65" s="130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27"/>
      <c r="AC65" s="127"/>
      <c r="AD65" s="127"/>
      <c r="AE65" s="127"/>
      <c r="AF65" s="127"/>
      <c r="AG65" s="127"/>
      <c r="AH65" s="127"/>
      <c r="AI65" s="127"/>
      <c r="AJ65" s="127"/>
      <c r="AK65" s="127"/>
      <c r="AL65" s="127"/>
      <c r="AM65" s="127"/>
      <c r="AN65" s="127"/>
      <c r="AO65" s="127"/>
      <c r="AP65" s="127"/>
      <c r="AQ65" s="127"/>
      <c r="AR65" s="127"/>
      <c r="AS65" s="127"/>
      <c r="AT65" s="127"/>
      <c r="AU65" s="127"/>
      <c r="AV65" s="127"/>
    </row>
    <row r="66" spans="1:48" ht="14.25" hidden="1">
      <c r="A66" s="128"/>
      <c r="B66" s="128"/>
      <c r="C66" s="128">
        <f t="shared" si="3"/>
        <v>0</v>
      </c>
      <c r="D66" s="129"/>
      <c r="E66" s="130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7"/>
      <c r="AH66" s="127"/>
      <c r="AI66" s="127"/>
      <c r="AJ66" s="127"/>
      <c r="AK66" s="127"/>
      <c r="AL66" s="127"/>
      <c r="AM66" s="127"/>
      <c r="AN66" s="127"/>
      <c r="AO66" s="127"/>
      <c r="AP66" s="127"/>
      <c r="AQ66" s="127"/>
      <c r="AR66" s="127"/>
      <c r="AS66" s="127"/>
      <c r="AT66" s="127"/>
      <c r="AU66" s="127"/>
      <c r="AV66" s="127"/>
    </row>
    <row r="67" spans="1:48" ht="14.25" hidden="1">
      <c r="A67" s="128"/>
      <c r="B67" s="128"/>
      <c r="C67" s="128">
        <f t="shared" si="3"/>
        <v>0</v>
      </c>
      <c r="D67" s="129"/>
      <c r="E67" s="130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7"/>
      <c r="AJ67" s="127"/>
      <c r="AK67" s="127"/>
      <c r="AL67" s="127"/>
      <c r="AM67" s="127"/>
      <c r="AN67" s="127"/>
      <c r="AO67" s="127"/>
      <c r="AP67" s="127"/>
      <c r="AQ67" s="127"/>
      <c r="AR67" s="127"/>
      <c r="AS67" s="127"/>
      <c r="AT67" s="127"/>
      <c r="AU67" s="127"/>
      <c r="AV67" s="127"/>
    </row>
    <row r="68" spans="1:48" ht="14.25" hidden="1">
      <c r="A68" s="128"/>
      <c r="B68" s="128"/>
      <c r="C68" s="128">
        <f t="shared" si="3"/>
        <v>0</v>
      </c>
      <c r="D68" s="129"/>
      <c r="E68" s="130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27"/>
      <c r="AH68" s="127"/>
      <c r="AI68" s="127"/>
      <c r="AJ68" s="127"/>
      <c r="AK68" s="127"/>
      <c r="AL68" s="127"/>
      <c r="AM68" s="127"/>
      <c r="AN68" s="127"/>
      <c r="AO68" s="127"/>
      <c r="AP68" s="127"/>
      <c r="AQ68" s="127"/>
      <c r="AR68" s="127"/>
      <c r="AS68" s="127"/>
      <c r="AT68" s="127"/>
      <c r="AU68" s="127"/>
      <c r="AV68" s="127"/>
    </row>
    <row r="69" spans="1:48" ht="14.25" hidden="1">
      <c r="A69" s="128"/>
      <c r="B69" s="128"/>
      <c r="C69" s="128">
        <f t="shared" si="3"/>
        <v>0</v>
      </c>
      <c r="D69" s="129"/>
      <c r="E69" s="130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  <c r="AE69" s="127"/>
      <c r="AF69" s="127"/>
      <c r="AG69" s="127"/>
      <c r="AH69" s="127"/>
      <c r="AI69" s="127"/>
      <c r="AJ69" s="127"/>
      <c r="AK69" s="127"/>
      <c r="AL69" s="127"/>
      <c r="AM69" s="127"/>
      <c r="AN69" s="127"/>
      <c r="AO69" s="127"/>
      <c r="AP69" s="127"/>
      <c r="AQ69" s="127"/>
      <c r="AR69" s="127"/>
      <c r="AS69" s="127"/>
      <c r="AT69" s="127"/>
      <c r="AU69" s="127"/>
      <c r="AV69" s="127"/>
    </row>
    <row r="70" spans="1:48" ht="14.25" hidden="1">
      <c r="A70" s="128"/>
      <c r="B70" s="128"/>
      <c r="C70" s="128">
        <f t="shared" si="3"/>
        <v>0</v>
      </c>
      <c r="D70" s="129"/>
      <c r="E70" s="130"/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27"/>
      <c r="AE70" s="127"/>
      <c r="AF70" s="127"/>
      <c r="AG70" s="127"/>
      <c r="AH70" s="127"/>
      <c r="AI70" s="127"/>
      <c r="AJ70" s="127"/>
      <c r="AK70" s="127"/>
      <c r="AL70" s="127"/>
      <c r="AM70" s="127"/>
      <c r="AN70" s="127"/>
      <c r="AO70" s="127"/>
      <c r="AP70" s="127"/>
      <c r="AQ70" s="127"/>
      <c r="AR70" s="127"/>
      <c r="AS70" s="127"/>
      <c r="AT70" s="127"/>
      <c r="AU70" s="127"/>
      <c r="AV70" s="127"/>
    </row>
    <row r="71" spans="1:48" ht="14.25" hidden="1">
      <c r="A71" s="128"/>
      <c r="B71" s="128"/>
      <c r="C71" s="128">
        <f t="shared" si="3"/>
        <v>0</v>
      </c>
      <c r="D71" s="129"/>
      <c r="E71" s="130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7"/>
      <c r="AH71" s="127"/>
      <c r="AI71" s="127"/>
      <c r="AJ71" s="127"/>
      <c r="AK71" s="127"/>
      <c r="AL71" s="127"/>
      <c r="AM71" s="127"/>
      <c r="AN71" s="127"/>
      <c r="AO71" s="127"/>
      <c r="AP71" s="127"/>
      <c r="AQ71" s="127"/>
      <c r="AR71" s="127"/>
      <c r="AS71" s="127"/>
      <c r="AT71" s="127"/>
      <c r="AU71" s="127"/>
      <c r="AV71" s="127"/>
    </row>
    <row r="72" spans="1:48" ht="14.25" hidden="1">
      <c r="A72" s="128"/>
      <c r="B72" s="128"/>
      <c r="C72" s="128">
        <f t="shared" si="3"/>
        <v>0</v>
      </c>
      <c r="D72" s="129"/>
      <c r="E72" s="130"/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27"/>
      <c r="AE72" s="127"/>
      <c r="AF72" s="127"/>
      <c r="AG72" s="127"/>
      <c r="AH72" s="127"/>
      <c r="AI72" s="127"/>
      <c r="AJ72" s="127"/>
      <c r="AK72" s="127"/>
      <c r="AL72" s="127"/>
      <c r="AM72" s="127"/>
      <c r="AN72" s="127"/>
      <c r="AO72" s="127"/>
      <c r="AP72" s="127"/>
      <c r="AQ72" s="127"/>
      <c r="AR72" s="127"/>
      <c r="AS72" s="127"/>
      <c r="AT72" s="127"/>
      <c r="AU72" s="127"/>
      <c r="AV72" s="127"/>
    </row>
    <row r="73" spans="1:48" ht="14.25" hidden="1">
      <c r="A73" s="128"/>
      <c r="B73" s="128"/>
      <c r="C73" s="128">
        <f t="shared" si="3"/>
        <v>0</v>
      </c>
      <c r="D73" s="129"/>
      <c r="E73" s="130"/>
      <c r="F73" s="127"/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27"/>
      <c r="AB73" s="127"/>
      <c r="AC73" s="127"/>
      <c r="AD73" s="127"/>
      <c r="AE73" s="127"/>
      <c r="AF73" s="127"/>
      <c r="AG73" s="127"/>
      <c r="AH73" s="127"/>
      <c r="AI73" s="127"/>
      <c r="AJ73" s="127"/>
      <c r="AK73" s="127"/>
      <c r="AL73" s="127"/>
      <c r="AM73" s="127"/>
      <c r="AN73" s="127"/>
      <c r="AO73" s="127"/>
      <c r="AP73" s="127"/>
      <c r="AQ73" s="127"/>
      <c r="AR73" s="127"/>
      <c r="AS73" s="127"/>
      <c r="AT73" s="127"/>
      <c r="AU73" s="127"/>
      <c r="AV73" s="127"/>
    </row>
    <row r="74" spans="1:48" ht="14.25" hidden="1">
      <c r="A74" s="128"/>
      <c r="B74" s="128"/>
      <c r="C74" s="128">
        <f t="shared" si="3"/>
        <v>0</v>
      </c>
      <c r="D74" s="129"/>
      <c r="E74" s="130"/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27"/>
      <c r="AC74" s="127"/>
      <c r="AD74" s="127"/>
      <c r="AE74" s="127"/>
      <c r="AF74" s="127"/>
      <c r="AG74" s="127"/>
      <c r="AH74" s="127"/>
      <c r="AI74" s="127"/>
      <c r="AJ74" s="127"/>
      <c r="AK74" s="127"/>
      <c r="AL74" s="127"/>
      <c r="AM74" s="127"/>
      <c r="AN74" s="127"/>
      <c r="AO74" s="127"/>
      <c r="AP74" s="127"/>
      <c r="AQ74" s="127"/>
      <c r="AR74" s="127"/>
      <c r="AS74" s="127"/>
      <c r="AT74" s="127"/>
      <c r="AU74" s="127"/>
      <c r="AV74" s="127"/>
    </row>
    <row r="75" spans="1:48" ht="14.25" hidden="1">
      <c r="A75" s="128"/>
      <c r="B75" s="128"/>
      <c r="C75" s="128">
        <f t="shared" si="3"/>
        <v>0</v>
      </c>
      <c r="D75" s="129"/>
      <c r="E75" s="130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27"/>
      <c r="AE75" s="127"/>
      <c r="AF75" s="127"/>
      <c r="AG75" s="127"/>
      <c r="AH75" s="127"/>
      <c r="AI75" s="127"/>
      <c r="AJ75" s="127"/>
      <c r="AK75" s="127"/>
      <c r="AL75" s="127"/>
      <c r="AM75" s="127"/>
      <c r="AN75" s="127"/>
      <c r="AO75" s="127"/>
      <c r="AP75" s="127"/>
      <c r="AQ75" s="127"/>
      <c r="AR75" s="127"/>
      <c r="AS75" s="127"/>
      <c r="AT75" s="127"/>
      <c r="AU75" s="127"/>
      <c r="AV75" s="127"/>
    </row>
    <row r="76" spans="1:48" ht="14.25" hidden="1">
      <c r="A76" s="128"/>
      <c r="B76" s="128"/>
      <c r="C76" s="128">
        <f t="shared" si="3"/>
        <v>0</v>
      </c>
      <c r="D76" s="129"/>
      <c r="E76" s="130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7"/>
      <c r="Z76" s="127"/>
      <c r="AA76" s="127"/>
      <c r="AB76" s="127"/>
      <c r="AC76" s="127"/>
      <c r="AD76" s="127"/>
      <c r="AE76" s="127"/>
      <c r="AF76" s="127"/>
      <c r="AG76" s="127"/>
      <c r="AH76" s="127"/>
      <c r="AI76" s="127"/>
      <c r="AJ76" s="127"/>
      <c r="AK76" s="127"/>
      <c r="AL76" s="127"/>
      <c r="AM76" s="127"/>
      <c r="AN76" s="127"/>
      <c r="AO76" s="127"/>
      <c r="AP76" s="127"/>
      <c r="AQ76" s="127"/>
      <c r="AR76" s="127"/>
      <c r="AS76" s="127"/>
      <c r="AT76" s="127"/>
      <c r="AU76" s="127"/>
      <c r="AV76" s="127"/>
    </row>
    <row r="77" spans="1:48" ht="14.25" hidden="1">
      <c r="A77" s="128"/>
      <c r="B77" s="128"/>
      <c r="C77" s="128">
        <f t="shared" si="3"/>
        <v>0</v>
      </c>
      <c r="D77" s="129"/>
      <c r="E77" s="130"/>
      <c r="F77" s="127"/>
      <c r="G77" s="127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7"/>
      <c r="Z77" s="127"/>
      <c r="AA77" s="127"/>
      <c r="AB77" s="127"/>
      <c r="AC77" s="127"/>
      <c r="AD77" s="127"/>
      <c r="AE77" s="127"/>
      <c r="AF77" s="127"/>
      <c r="AG77" s="127"/>
      <c r="AH77" s="127"/>
      <c r="AI77" s="127"/>
      <c r="AJ77" s="127"/>
      <c r="AK77" s="127"/>
      <c r="AL77" s="127"/>
      <c r="AM77" s="127"/>
      <c r="AN77" s="127"/>
      <c r="AO77" s="127"/>
      <c r="AP77" s="127"/>
      <c r="AQ77" s="127"/>
      <c r="AR77" s="127"/>
      <c r="AS77" s="127"/>
      <c r="AT77" s="127"/>
      <c r="AU77" s="127"/>
      <c r="AV77" s="127"/>
    </row>
    <row r="78" spans="1:48" ht="14.25" hidden="1">
      <c r="A78" s="128"/>
      <c r="B78" s="128"/>
      <c r="C78" s="128">
        <f t="shared" si="3"/>
        <v>0</v>
      </c>
      <c r="D78" s="129"/>
      <c r="E78" s="130"/>
      <c r="F78" s="127"/>
      <c r="G78" s="127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7"/>
      <c r="Z78" s="127"/>
      <c r="AA78" s="127"/>
      <c r="AB78" s="127"/>
      <c r="AC78" s="127"/>
      <c r="AD78" s="127"/>
      <c r="AE78" s="127"/>
      <c r="AF78" s="127"/>
      <c r="AG78" s="127"/>
      <c r="AH78" s="127"/>
      <c r="AI78" s="127"/>
      <c r="AJ78" s="127"/>
      <c r="AK78" s="127"/>
      <c r="AL78" s="127"/>
      <c r="AM78" s="127"/>
      <c r="AN78" s="127"/>
      <c r="AO78" s="127"/>
      <c r="AP78" s="127"/>
      <c r="AQ78" s="127"/>
      <c r="AR78" s="127"/>
      <c r="AS78" s="127"/>
      <c r="AT78" s="127"/>
      <c r="AU78" s="127"/>
      <c r="AV78" s="127"/>
    </row>
    <row r="79" spans="1:48" ht="14.25" hidden="1">
      <c r="A79" s="128"/>
      <c r="B79" s="128"/>
      <c r="C79" s="128">
        <f t="shared" si="3"/>
        <v>0</v>
      </c>
      <c r="D79" s="129"/>
      <c r="E79" s="130"/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/>
      <c r="U79" s="127"/>
      <c r="V79" s="127"/>
      <c r="W79" s="127"/>
      <c r="X79" s="127"/>
      <c r="Y79" s="127"/>
      <c r="Z79" s="127"/>
      <c r="AA79" s="127"/>
      <c r="AB79" s="127"/>
      <c r="AC79" s="127"/>
      <c r="AD79" s="127"/>
      <c r="AE79" s="127"/>
      <c r="AF79" s="127"/>
      <c r="AG79" s="127"/>
      <c r="AH79" s="127"/>
      <c r="AI79" s="127"/>
      <c r="AJ79" s="127"/>
      <c r="AK79" s="127"/>
      <c r="AL79" s="127"/>
      <c r="AM79" s="127"/>
      <c r="AN79" s="127"/>
      <c r="AO79" s="127"/>
      <c r="AP79" s="127"/>
      <c r="AQ79" s="127"/>
      <c r="AR79" s="127"/>
      <c r="AS79" s="127"/>
      <c r="AT79" s="127"/>
      <c r="AU79" s="127"/>
      <c r="AV79" s="127"/>
    </row>
    <row r="80" spans="1:48" ht="14.25" hidden="1">
      <c r="A80" s="128"/>
      <c r="B80" s="128"/>
      <c r="C80" s="128">
        <f t="shared" si="3"/>
        <v>0</v>
      </c>
      <c r="D80" s="129"/>
      <c r="E80" s="130"/>
      <c r="F80" s="127"/>
      <c r="G80" s="127"/>
      <c r="H80" s="127"/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T80" s="127"/>
      <c r="U80" s="127"/>
      <c r="V80" s="127"/>
      <c r="W80" s="127"/>
      <c r="X80" s="127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</row>
    <row r="81" spans="1:48" ht="14.25" hidden="1">
      <c r="A81" s="128"/>
      <c r="B81" s="128"/>
      <c r="C81" s="128">
        <f t="shared" si="3"/>
        <v>0</v>
      </c>
      <c r="D81" s="129"/>
      <c r="E81" s="130"/>
      <c r="F81" s="127"/>
      <c r="G81" s="127"/>
      <c r="H81" s="127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127"/>
      <c r="U81" s="127"/>
      <c r="V81" s="127"/>
      <c r="W81" s="127"/>
      <c r="X81" s="127"/>
      <c r="Y81" s="127"/>
      <c r="Z81" s="127"/>
      <c r="AA81" s="127"/>
      <c r="AB81" s="127"/>
      <c r="AC81" s="127"/>
      <c r="AD81" s="127"/>
      <c r="AE81" s="127"/>
      <c r="AF81" s="127"/>
      <c r="AG81" s="127"/>
      <c r="AH81" s="127"/>
      <c r="AI81" s="127"/>
      <c r="AJ81" s="127"/>
      <c r="AK81" s="127"/>
      <c r="AL81" s="127"/>
      <c r="AM81" s="127"/>
      <c r="AN81" s="127"/>
      <c r="AO81" s="127"/>
      <c r="AP81" s="127"/>
      <c r="AQ81" s="127"/>
      <c r="AR81" s="127"/>
      <c r="AS81" s="127"/>
      <c r="AT81" s="127"/>
      <c r="AU81" s="127"/>
      <c r="AV81" s="127"/>
    </row>
    <row r="82" spans="1:48" ht="14.25" hidden="1">
      <c r="A82" s="128"/>
      <c r="B82" s="128"/>
      <c r="C82" s="128">
        <f aca="true" t="shared" si="4" ref="C82:C108">B82-A82</f>
        <v>0</v>
      </c>
      <c r="D82" s="129"/>
      <c r="E82" s="130"/>
      <c r="F82" s="127"/>
      <c r="G82" s="127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27"/>
      <c r="X82" s="127"/>
      <c r="Y82" s="127"/>
      <c r="Z82" s="127"/>
      <c r="AA82" s="127"/>
      <c r="AB82" s="127"/>
      <c r="AC82" s="127"/>
      <c r="AD82" s="127"/>
      <c r="AE82" s="127"/>
      <c r="AF82" s="127"/>
      <c r="AG82" s="127"/>
      <c r="AH82" s="127"/>
      <c r="AI82" s="127"/>
      <c r="AJ82" s="127"/>
      <c r="AK82" s="127"/>
      <c r="AL82" s="127"/>
      <c r="AM82" s="127"/>
      <c r="AN82" s="127"/>
      <c r="AO82" s="127"/>
      <c r="AP82" s="127"/>
      <c r="AQ82" s="127"/>
      <c r="AR82" s="127"/>
      <c r="AS82" s="127"/>
      <c r="AT82" s="127"/>
      <c r="AU82" s="127"/>
      <c r="AV82" s="127"/>
    </row>
    <row r="83" spans="1:48" ht="14.25" hidden="1">
      <c r="A83" s="128"/>
      <c r="B83" s="128"/>
      <c r="C83" s="128">
        <f t="shared" si="4"/>
        <v>0</v>
      </c>
      <c r="D83" s="129"/>
      <c r="E83" s="130"/>
      <c r="F83" s="127"/>
      <c r="G83" s="127"/>
      <c r="H83" s="127"/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27"/>
      <c r="U83" s="127"/>
      <c r="V83" s="127"/>
      <c r="W83" s="127"/>
      <c r="X83" s="127"/>
      <c r="Y83" s="127"/>
      <c r="Z83" s="127"/>
      <c r="AA83" s="127"/>
      <c r="AB83" s="127"/>
      <c r="AC83" s="127"/>
      <c r="AD83" s="127"/>
      <c r="AE83" s="127"/>
      <c r="AF83" s="127"/>
      <c r="AG83" s="127"/>
      <c r="AH83" s="127"/>
      <c r="AI83" s="127"/>
      <c r="AJ83" s="127"/>
      <c r="AK83" s="127"/>
      <c r="AL83" s="127"/>
      <c r="AM83" s="127"/>
      <c r="AN83" s="127"/>
      <c r="AO83" s="127"/>
      <c r="AP83" s="127"/>
      <c r="AQ83" s="127"/>
      <c r="AR83" s="127"/>
      <c r="AS83" s="127"/>
      <c r="AT83" s="127"/>
      <c r="AU83" s="127"/>
      <c r="AV83" s="127"/>
    </row>
    <row r="84" spans="1:48" ht="14.25" hidden="1">
      <c r="A84" s="128"/>
      <c r="B84" s="128"/>
      <c r="C84" s="128">
        <f t="shared" si="4"/>
        <v>0</v>
      </c>
      <c r="D84" s="129"/>
      <c r="E84" s="130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127"/>
      <c r="V84" s="127"/>
      <c r="W84" s="127"/>
      <c r="X84" s="127"/>
      <c r="Y84" s="127"/>
      <c r="Z84" s="127"/>
      <c r="AA84" s="127"/>
      <c r="AB84" s="127"/>
      <c r="AC84" s="127"/>
      <c r="AD84" s="127"/>
      <c r="AE84" s="127"/>
      <c r="AF84" s="127"/>
      <c r="AG84" s="127"/>
      <c r="AH84" s="127"/>
      <c r="AI84" s="127"/>
      <c r="AJ84" s="127"/>
      <c r="AK84" s="127"/>
      <c r="AL84" s="127"/>
      <c r="AM84" s="127"/>
      <c r="AN84" s="127"/>
      <c r="AO84" s="127"/>
      <c r="AP84" s="127"/>
      <c r="AQ84" s="127"/>
      <c r="AR84" s="127"/>
      <c r="AS84" s="127"/>
      <c r="AT84" s="127"/>
      <c r="AU84" s="127"/>
      <c r="AV84" s="127"/>
    </row>
    <row r="85" spans="1:48" ht="14.25" hidden="1">
      <c r="A85" s="128"/>
      <c r="B85" s="128"/>
      <c r="C85" s="128">
        <f t="shared" si="4"/>
        <v>0</v>
      </c>
      <c r="D85" s="129"/>
      <c r="E85" s="130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7"/>
      <c r="AE85" s="127"/>
      <c r="AF85" s="127"/>
      <c r="AG85" s="127"/>
      <c r="AH85" s="127"/>
      <c r="AI85" s="127"/>
      <c r="AJ85" s="127"/>
      <c r="AK85" s="127"/>
      <c r="AL85" s="127"/>
      <c r="AM85" s="127"/>
      <c r="AN85" s="127"/>
      <c r="AO85" s="127"/>
      <c r="AP85" s="127"/>
      <c r="AQ85" s="127"/>
      <c r="AR85" s="127"/>
      <c r="AS85" s="127"/>
      <c r="AT85" s="127"/>
      <c r="AU85" s="127"/>
      <c r="AV85" s="127"/>
    </row>
    <row r="86" spans="1:48" ht="14.25" hidden="1">
      <c r="A86" s="128"/>
      <c r="B86" s="128"/>
      <c r="C86" s="128">
        <f t="shared" si="4"/>
        <v>0</v>
      </c>
      <c r="D86" s="129"/>
      <c r="E86" s="130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7"/>
      <c r="AE86" s="127"/>
      <c r="AF86" s="127"/>
      <c r="AG86" s="127"/>
      <c r="AH86" s="127"/>
      <c r="AI86" s="127"/>
      <c r="AJ86" s="127"/>
      <c r="AK86" s="127"/>
      <c r="AL86" s="127"/>
      <c r="AM86" s="127"/>
      <c r="AN86" s="127"/>
      <c r="AO86" s="127"/>
      <c r="AP86" s="127"/>
      <c r="AQ86" s="127"/>
      <c r="AR86" s="127"/>
      <c r="AS86" s="127"/>
      <c r="AT86" s="127"/>
      <c r="AU86" s="127"/>
      <c r="AV86" s="127"/>
    </row>
    <row r="87" spans="1:48" ht="14.25" hidden="1">
      <c r="A87" s="128"/>
      <c r="B87" s="128"/>
      <c r="C87" s="128">
        <f t="shared" si="4"/>
        <v>0</v>
      </c>
      <c r="D87" s="129"/>
      <c r="E87" s="130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127"/>
      <c r="U87" s="127"/>
      <c r="V87" s="127"/>
      <c r="W87" s="127"/>
      <c r="X87" s="127"/>
      <c r="Y87" s="127"/>
      <c r="Z87" s="127"/>
      <c r="AA87" s="127"/>
      <c r="AB87" s="127"/>
      <c r="AC87" s="127"/>
      <c r="AD87" s="127"/>
      <c r="AE87" s="127"/>
      <c r="AF87" s="127"/>
      <c r="AG87" s="127"/>
      <c r="AH87" s="127"/>
      <c r="AI87" s="127"/>
      <c r="AJ87" s="127"/>
      <c r="AK87" s="127"/>
      <c r="AL87" s="127"/>
      <c r="AM87" s="127"/>
      <c r="AN87" s="127"/>
      <c r="AO87" s="127"/>
      <c r="AP87" s="127"/>
      <c r="AQ87" s="127"/>
      <c r="AR87" s="127"/>
      <c r="AS87" s="127"/>
      <c r="AT87" s="127"/>
      <c r="AU87" s="127"/>
      <c r="AV87" s="127"/>
    </row>
    <row r="88" spans="1:48" ht="14.25" hidden="1">
      <c r="A88" s="128"/>
      <c r="B88" s="128"/>
      <c r="C88" s="128">
        <f t="shared" si="4"/>
        <v>0</v>
      </c>
      <c r="D88" s="129"/>
      <c r="E88" s="130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127"/>
      <c r="U88" s="127"/>
      <c r="V88" s="127"/>
      <c r="W88" s="127"/>
      <c r="X88" s="127"/>
      <c r="Y88" s="127"/>
      <c r="Z88" s="127"/>
      <c r="AA88" s="127"/>
      <c r="AB88" s="127"/>
      <c r="AC88" s="127"/>
      <c r="AD88" s="127"/>
      <c r="AE88" s="127"/>
      <c r="AF88" s="127"/>
      <c r="AG88" s="127"/>
      <c r="AH88" s="127"/>
      <c r="AI88" s="127"/>
      <c r="AJ88" s="127"/>
      <c r="AK88" s="127"/>
      <c r="AL88" s="127"/>
      <c r="AM88" s="127"/>
      <c r="AN88" s="127"/>
      <c r="AO88" s="127"/>
      <c r="AP88" s="127"/>
      <c r="AQ88" s="127"/>
      <c r="AR88" s="127"/>
      <c r="AS88" s="127"/>
      <c r="AT88" s="127"/>
      <c r="AU88" s="127"/>
      <c r="AV88" s="127"/>
    </row>
    <row r="89" spans="1:48" ht="14.25" hidden="1">
      <c r="A89" s="128"/>
      <c r="B89" s="128"/>
      <c r="C89" s="128">
        <f t="shared" si="4"/>
        <v>0</v>
      </c>
      <c r="D89" s="129"/>
      <c r="E89" s="130"/>
      <c r="F89" s="127"/>
      <c r="G89" s="127"/>
      <c r="H89" s="127"/>
      <c r="I89" s="127"/>
      <c r="J89" s="127"/>
      <c r="K89" s="127"/>
      <c r="L89" s="127"/>
      <c r="M89" s="127"/>
      <c r="N89" s="127"/>
      <c r="O89" s="127"/>
      <c r="P89" s="127"/>
      <c r="Q89" s="127"/>
      <c r="R89" s="127"/>
      <c r="S89" s="127"/>
      <c r="T89" s="127"/>
      <c r="U89" s="127"/>
      <c r="V89" s="127"/>
      <c r="W89" s="127"/>
      <c r="X89" s="127"/>
      <c r="Y89" s="127"/>
      <c r="Z89" s="127"/>
      <c r="AA89" s="127"/>
      <c r="AB89" s="127"/>
      <c r="AC89" s="127"/>
      <c r="AD89" s="127"/>
      <c r="AE89" s="127"/>
      <c r="AF89" s="127"/>
      <c r="AG89" s="127"/>
      <c r="AH89" s="127"/>
      <c r="AI89" s="127"/>
      <c r="AJ89" s="127"/>
      <c r="AK89" s="127"/>
      <c r="AL89" s="127"/>
      <c r="AM89" s="127"/>
      <c r="AN89" s="127"/>
      <c r="AO89" s="127"/>
      <c r="AP89" s="127"/>
      <c r="AQ89" s="127"/>
      <c r="AR89" s="127"/>
      <c r="AS89" s="127"/>
      <c r="AT89" s="127"/>
      <c r="AU89" s="127"/>
      <c r="AV89" s="127"/>
    </row>
    <row r="90" spans="1:48" ht="14.25" hidden="1">
      <c r="A90" s="128"/>
      <c r="B90" s="128"/>
      <c r="C90" s="128">
        <f t="shared" si="4"/>
        <v>0</v>
      </c>
      <c r="D90" s="129"/>
      <c r="E90" s="130"/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127"/>
      <c r="U90" s="127"/>
      <c r="V90" s="127"/>
      <c r="W90" s="127"/>
      <c r="X90" s="127"/>
      <c r="Y90" s="127"/>
      <c r="Z90" s="127"/>
      <c r="AA90" s="127"/>
      <c r="AB90" s="127"/>
      <c r="AC90" s="127"/>
      <c r="AD90" s="127"/>
      <c r="AE90" s="127"/>
      <c r="AF90" s="127"/>
      <c r="AG90" s="127"/>
      <c r="AH90" s="127"/>
      <c r="AI90" s="127"/>
      <c r="AJ90" s="127"/>
      <c r="AK90" s="127"/>
      <c r="AL90" s="127"/>
      <c r="AM90" s="127"/>
      <c r="AN90" s="127"/>
      <c r="AO90" s="127"/>
      <c r="AP90" s="127"/>
      <c r="AQ90" s="127"/>
      <c r="AR90" s="127"/>
      <c r="AS90" s="127"/>
      <c r="AT90" s="127"/>
      <c r="AU90" s="127"/>
      <c r="AV90" s="127"/>
    </row>
    <row r="91" spans="1:48" ht="14.25" hidden="1">
      <c r="A91" s="128"/>
      <c r="B91" s="128"/>
      <c r="C91" s="128">
        <f t="shared" si="4"/>
        <v>0</v>
      </c>
      <c r="D91" s="129"/>
      <c r="E91" s="130"/>
      <c r="F91" s="127"/>
      <c r="G91" s="127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127"/>
      <c r="U91" s="127"/>
      <c r="V91" s="127"/>
      <c r="W91" s="127"/>
      <c r="X91" s="127"/>
      <c r="Y91" s="127"/>
      <c r="Z91" s="127"/>
      <c r="AA91" s="127"/>
      <c r="AB91" s="127"/>
      <c r="AC91" s="127"/>
      <c r="AD91" s="127"/>
      <c r="AE91" s="127"/>
      <c r="AF91" s="127"/>
      <c r="AG91" s="127"/>
      <c r="AH91" s="127"/>
      <c r="AI91" s="127"/>
      <c r="AJ91" s="127"/>
      <c r="AK91" s="127"/>
      <c r="AL91" s="127"/>
      <c r="AM91" s="127"/>
      <c r="AN91" s="127"/>
      <c r="AO91" s="127"/>
      <c r="AP91" s="127"/>
      <c r="AQ91" s="127"/>
      <c r="AR91" s="127"/>
      <c r="AS91" s="127"/>
      <c r="AT91" s="127"/>
      <c r="AU91" s="127"/>
      <c r="AV91" s="127"/>
    </row>
    <row r="92" spans="1:48" ht="14.25" hidden="1">
      <c r="A92" s="128"/>
      <c r="B92" s="128"/>
      <c r="C92" s="128">
        <f t="shared" si="4"/>
        <v>0</v>
      </c>
      <c r="D92" s="129"/>
      <c r="E92" s="130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27"/>
      <c r="Z92" s="127"/>
      <c r="AA92" s="127"/>
      <c r="AB92" s="127"/>
      <c r="AC92" s="127"/>
      <c r="AD92" s="127"/>
      <c r="AE92" s="127"/>
      <c r="AF92" s="127"/>
      <c r="AG92" s="127"/>
      <c r="AH92" s="127"/>
      <c r="AI92" s="127"/>
      <c r="AJ92" s="127"/>
      <c r="AK92" s="127"/>
      <c r="AL92" s="127"/>
      <c r="AM92" s="127"/>
      <c r="AN92" s="127"/>
      <c r="AO92" s="127"/>
      <c r="AP92" s="127"/>
      <c r="AQ92" s="127"/>
      <c r="AR92" s="127"/>
      <c r="AS92" s="127"/>
      <c r="AT92" s="127"/>
      <c r="AU92" s="127"/>
      <c r="AV92" s="127"/>
    </row>
    <row r="93" spans="1:48" ht="14.25" hidden="1">
      <c r="A93" s="128"/>
      <c r="B93" s="128"/>
      <c r="C93" s="128">
        <f t="shared" si="4"/>
        <v>0</v>
      </c>
      <c r="D93" s="129"/>
      <c r="E93" s="130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7"/>
      <c r="U93" s="127"/>
      <c r="V93" s="127"/>
      <c r="W93" s="127"/>
      <c r="X93" s="127"/>
      <c r="Y93" s="127"/>
      <c r="Z93" s="127"/>
      <c r="AA93" s="127"/>
      <c r="AB93" s="127"/>
      <c r="AC93" s="127"/>
      <c r="AD93" s="127"/>
      <c r="AE93" s="127"/>
      <c r="AF93" s="127"/>
      <c r="AG93" s="127"/>
      <c r="AH93" s="127"/>
      <c r="AI93" s="127"/>
      <c r="AJ93" s="127"/>
      <c r="AK93" s="127"/>
      <c r="AL93" s="127"/>
      <c r="AM93" s="127"/>
      <c r="AN93" s="127"/>
      <c r="AO93" s="127"/>
      <c r="AP93" s="127"/>
      <c r="AQ93" s="127"/>
      <c r="AR93" s="127"/>
      <c r="AS93" s="127"/>
      <c r="AT93" s="127"/>
      <c r="AU93" s="127"/>
      <c r="AV93" s="127"/>
    </row>
    <row r="94" spans="1:48" ht="14.25" hidden="1">
      <c r="A94" s="128"/>
      <c r="B94" s="128"/>
      <c r="C94" s="128">
        <f t="shared" si="4"/>
        <v>0</v>
      </c>
      <c r="D94" s="129"/>
      <c r="E94" s="130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127"/>
      <c r="U94" s="127"/>
      <c r="V94" s="127"/>
      <c r="W94" s="127"/>
      <c r="X94" s="127"/>
      <c r="Y94" s="127"/>
      <c r="Z94" s="127"/>
      <c r="AA94" s="127"/>
      <c r="AB94" s="127"/>
      <c r="AC94" s="127"/>
      <c r="AD94" s="127"/>
      <c r="AE94" s="127"/>
      <c r="AF94" s="127"/>
      <c r="AG94" s="127"/>
      <c r="AH94" s="127"/>
      <c r="AI94" s="127"/>
      <c r="AJ94" s="127"/>
      <c r="AK94" s="127"/>
      <c r="AL94" s="127"/>
      <c r="AM94" s="127"/>
      <c r="AN94" s="127"/>
      <c r="AO94" s="127"/>
      <c r="AP94" s="127"/>
      <c r="AQ94" s="127"/>
      <c r="AR94" s="127"/>
      <c r="AS94" s="127"/>
      <c r="AT94" s="127"/>
      <c r="AU94" s="127"/>
      <c r="AV94" s="127"/>
    </row>
    <row r="95" spans="1:48" ht="14.25" hidden="1">
      <c r="A95" s="128"/>
      <c r="B95" s="128"/>
      <c r="C95" s="128">
        <f t="shared" si="4"/>
        <v>0</v>
      </c>
      <c r="D95" s="129"/>
      <c r="E95" s="130"/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27"/>
      <c r="U95" s="127"/>
      <c r="V95" s="127"/>
      <c r="W95" s="127"/>
      <c r="X95" s="127"/>
      <c r="Y95" s="127"/>
      <c r="Z95" s="127"/>
      <c r="AA95" s="127"/>
      <c r="AB95" s="127"/>
      <c r="AC95" s="127"/>
      <c r="AD95" s="127"/>
      <c r="AE95" s="127"/>
      <c r="AF95" s="127"/>
      <c r="AG95" s="127"/>
      <c r="AH95" s="127"/>
      <c r="AI95" s="127"/>
      <c r="AJ95" s="127"/>
      <c r="AK95" s="127"/>
      <c r="AL95" s="127"/>
      <c r="AM95" s="127"/>
      <c r="AN95" s="127"/>
      <c r="AO95" s="127"/>
      <c r="AP95" s="127"/>
      <c r="AQ95" s="127"/>
      <c r="AR95" s="127"/>
      <c r="AS95" s="127"/>
      <c r="AT95" s="127"/>
      <c r="AU95" s="127"/>
      <c r="AV95" s="127"/>
    </row>
    <row r="96" spans="1:48" ht="14.25" hidden="1">
      <c r="A96" s="128"/>
      <c r="B96" s="128"/>
      <c r="C96" s="128">
        <f t="shared" si="4"/>
        <v>0</v>
      </c>
      <c r="D96" s="129"/>
      <c r="E96" s="130"/>
      <c r="F96" s="127"/>
      <c r="G96" s="127"/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S96" s="127"/>
      <c r="T96" s="127"/>
      <c r="U96" s="127"/>
      <c r="V96" s="127"/>
      <c r="W96" s="127"/>
      <c r="X96" s="127"/>
      <c r="Y96" s="127"/>
      <c r="Z96" s="127"/>
      <c r="AA96" s="127"/>
      <c r="AB96" s="127"/>
      <c r="AC96" s="127"/>
      <c r="AD96" s="127"/>
      <c r="AE96" s="127"/>
      <c r="AF96" s="127"/>
      <c r="AG96" s="127"/>
      <c r="AH96" s="127"/>
      <c r="AI96" s="127"/>
      <c r="AJ96" s="127"/>
      <c r="AK96" s="127"/>
      <c r="AL96" s="127"/>
      <c r="AM96" s="127"/>
      <c r="AN96" s="127"/>
      <c r="AO96" s="127"/>
      <c r="AP96" s="127"/>
      <c r="AQ96" s="127"/>
      <c r="AR96" s="127"/>
      <c r="AS96" s="127"/>
      <c r="AT96" s="127"/>
      <c r="AU96" s="127"/>
      <c r="AV96" s="127"/>
    </row>
    <row r="97" spans="1:48" ht="14.25" hidden="1">
      <c r="A97" s="128"/>
      <c r="B97" s="128"/>
      <c r="C97" s="128">
        <f t="shared" si="4"/>
        <v>0</v>
      </c>
      <c r="D97" s="129"/>
      <c r="E97" s="130"/>
      <c r="F97" s="127"/>
      <c r="G97" s="127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S97" s="127"/>
      <c r="T97" s="127"/>
      <c r="U97" s="127"/>
      <c r="V97" s="127"/>
      <c r="W97" s="127"/>
      <c r="X97" s="127"/>
      <c r="Y97" s="127"/>
      <c r="Z97" s="127"/>
      <c r="AA97" s="127"/>
      <c r="AB97" s="127"/>
      <c r="AC97" s="127"/>
      <c r="AD97" s="127"/>
      <c r="AE97" s="127"/>
      <c r="AF97" s="127"/>
      <c r="AG97" s="127"/>
      <c r="AH97" s="127"/>
      <c r="AI97" s="127"/>
      <c r="AJ97" s="127"/>
      <c r="AK97" s="127"/>
      <c r="AL97" s="127"/>
      <c r="AM97" s="127"/>
      <c r="AN97" s="127"/>
      <c r="AO97" s="127"/>
      <c r="AP97" s="127"/>
      <c r="AQ97" s="127"/>
      <c r="AR97" s="127"/>
      <c r="AS97" s="127"/>
      <c r="AT97" s="127"/>
      <c r="AU97" s="127"/>
      <c r="AV97" s="127"/>
    </row>
    <row r="98" spans="1:48" ht="14.25" hidden="1">
      <c r="A98" s="128"/>
      <c r="B98" s="128"/>
      <c r="C98" s="128">
        <f t="shared" si="4"/>
        <v>0</v>
      </c>
      <c r="D98" s="129"/>
      <c r="E98" s="130"/>
      <c r="F98" s="127"/>
      <c r="G98" s="127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27"/>
      <c r="T98" s="127"/>
      <c r="U98" s="127"/>
      <c r="V98" s="127"/>
      <c r="W98" s="127"/>
      <c r="X98" s="127"/>
      <c r="Y98" s="127"/>
      <c r="Z98" s="127"/>
      <c r="AA98" s="127"/>
      <c r="AB98" s="127"/>
      <c r="AC98" s="127"/>
      <c r="AD98" s="127"/>
      <c r="AE98" s="127"/>
      <c r="AF98" s="127"/>
      <c r="AG98" s="127"/>
      <c r="AH98" s="127"/>
      <c r="AI98" s="127"/>
      <c r="AJ98" s="127"/>
      <c r="AK98" s="127"/>
      <c r="AL98" s="127"/>
      <c r="AM98" s="127"/>
      <c r="AN98" s="127"/>
      <c r="AO98" s="127"/>
      <c r="AP98" s="127"/>
      <c r="AQ98" s="127"/>
      <c r="AR98" s="127"/>
      <c r="AS98" s="127"/>
      <c r="AT98" s="127"/>
      <c r="AU98" s="127"/>
      <c r="AV98" s="127"/>
    </row>
    <row r="99" spans="1:48" ht="14.25" hidden="1">
      <c r="A99" s="128"/>
      <c r="B99" s="128"/>
      <c r="C99" s="128">
        <f t="shared" si="4"/>
        <v>0</v>
      </c>
      <c r="D99" s="129"/>
      <c r="E99" s="130"/>
      <c r="F99" s="127"/>
      <c r="G99" s="127"/>
      <c r="H99" s="127"/>
      <c r="I99" s="127"/>
      <c r="J99" s="127"/>
      <c r="K99" s="127"/>
      <c r="L99" s="127"/>
      <c r="M99" s="127"/>
      <c r="N99" s="127"/>
      <c r="O99" s="127"/>
      <c r="P99" s="127"/>
      <c r="Q99" s="127"/>
      <c r="R99" s="127"/>
      <c r="S99" s="127"/>
      <c r="T99" s="127"/>
      <c r="U99" s="127"/>
      <c r="V99" s="127"/>
      <c r="W99" s="127"/>
      <c r="X99" s="127"/>
      <c r="Y99" s="127"/>
      <c r="Z99" s="127"/>
      <c r="AA99" s="127"/>
      <c r="AB99" s="127"/>
      <c r="AC99" s="127"/>
      <c r="AD99" s="127"/>
      <c r="AE99" s="127"/>
      <c r="AF99" s="127"/>
      <c r="AG99" s="127"/>
      <c r="AH99" s="127"/>
      <c r="AI99" s="127"/>
      <c r="AJ99" s="127"/>
      <c r="AK99" s="127"/>
      <c r="AL99" s="127"/>
      <c r="AM99" s="127"/>
      <c r="AN99" s="127"/>
      <c r="AO99" s="127"/>
      <c r="AP99" s="127"/>
      <c r="AQ99" s="127"/>
      <c r="AR99" s="127"/>
      <c r="AS99" s="127"/>
      <c r="AT99" s="127"/>
      <c r="AU99" s="127"/>
      <c r="AV99" s="127"/>
    </row>
    <row r="100" spans="1:48" ht="14.25" hidden="1">
      <c r="A100" s="128"/>
      <c r="B100" s="128"/>
      <c r="C100" s="128">
        <f t="shared" si="4"/>
        <v>0</v>
      </c>
      <c r="D100" s="129"/>
      <c r="E100" s="130"/>
      <c r="F100" s="127"/>
      <c r="G100" s="127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127"/>
      <c r="U100" s="127"/>
      <c r="V100" s="127"/>
      <c r="W100" s="127"/>
      <c r="X100" s="127"/>
      <c r="Y100" s="127"/>
      <c r="Z100" s="127"/>
      <c r="AA100" s="127"/>
      <c r="AB100" s="127"/>
      <c r="AC100" s="127"/>
      <c r="AD100" s="127"/>
      <c r="AE100" s="127"/>
      <c r="AF100" s="127"/>
      <c r="AG100" s="127"/>
      <c r="AH100" s="127"/>
      <c r="AI100" s="127"/>
      <c r="AJ100" s="127"/>
      <c r="AK100" s="127"/>
      <c r="AL100" s="127"/>
      <c r="AM100" s="127"/>
      <c r="AN100" s="127"/>
      <c r="AO100" s="127"/>
      <c r="AP100" s="127"/>
      <c r="AQ100" s="127"/>
      <c r="AR100" s="127"/>
      <c r="AS100" s="127"/>
      <c r="AT100" s="127"/>
      <c r="AU100" s="127"/>
      <c r="AV100" s="127"/>
    </row>
    <row r="101" spans="1:48" ht="14.25" hidden="1">
      <c r="A101" s="128"/>
      <c r="B101" s="128"/>
      <c r="C101" s="128">
        <f t="shared" si="4"/>
        <v>0</v>
      </c>
      <c r="D101" s="129"/>
      <c r="E101" s="130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127"/>
      <c r="U101" s="127"/>
      <c r="V101" s="127"/>
      <c r="W101" s="127"/>
      <c r="X101" s="127"/>
      <c r="Y101" s="127"/>
      <c r="Z101" s="127"/>
      <c r="AA101" s="127"/>
      <c r="AB101" s="127"/>
      <c r="AC101" s="127"/>
      <c r="AD101" s="127"/>
      <c r="AE101" s="127"/>
      <c r="AF101" s="127"/>
      <c r="AG101" s="127"/>
      <c r="AH101" s="127"/>
      <c r="AI101" s="127"/>
      <c r="AJ101" s="127"/>
      <c r="AK101" s="127"/>
      <c r="AL101" s="127"/>
      <c r="AM101" s="127"/>
      <c r="AN101" s="127"/>
      <c r="AO101" s="127"/>
      <c r="AP101" s="127"/>
      <c r="AQ101" s="127"/>
      <c r="AR101" s="127"/>
      <c r="AS101" s="127"/>
      <c r="AT101" s="127"/>
      <c r="AU101" s="127"/>
      <c r="AV101" s="127"/>
    </row>
    <row r="102" spans="1:48" ht="14.25" hidden="1">
      <c r="A102" s="128"/>
      <c r="B102" s="128"/>
      <c r="C102" s="128">
        <f t="shared" si="4"/>
        <v>0</v>
      </c>
      <c r="D102" s="129"/>
      <c r="E102" s="130"/>
      <c r="F102" s="127"/>
      <c r="G102" s="127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  <c r="T102" s="127"/>
      <c r="U102" s="127"/>
      <c r="V102" s="127"/>
      <c r="W102" s="127"/>
      <c r="X102" s="127"/>
      <c r="Y102" s="127"/>
      <c r="Z102" s="127"/>
      <c r="AA102" s="127"/>
      <c r="AB102" s="127"/>
      <c r="AC102" s="127"/>
      <c r="AD102" s="127"/>
      <c r="AE102" s="127"/>
      <c r="AF102" s="127"/>
      <c r="AG102" s="127"/>
      <c r="AH102" s="127"/>
      <c r="AI102" s="127"/>
      <c r="AJ102" s="127"/>
      <c r="AK102" s="127"/>
      <c r="AL102" s="127"/>
      <c r="AM102" s="127"/>
      <c r="AN102" s="127"/>
      <c r="AO102" s="127"/>
      <c r="AP102" s="127"/>
      <c r="AQ102" s="127"/>
      <c r="AR102" s="127"/>
      <c r="AS102" s="127"/>
      <c r="AT102" s="127"/>
      <c r="AU102" s="127"/>
      <c r="AV102" s="127"/>
    </row>
    <row r="103" spans="1:48" ht="14.25" hidden="1">
      <c r="A103" s="128"/>
      <c r="B103" s="128"/>
      <c r="C103" s="128">
        <f t="shared" si="4"/>
        <v>0</v>
      </c>
      <c r="D103" s="129"/>
      <c r="E103" s="130"/>
      <c r="F103" s="127"/>
      <c r="G103" s="127"/>
      <c r="H103" s="127"/>
      <c r="I103" s="127"/>
      <c r="J103" s="127"/>
      <c r="K103" s="127"/>
      <c r="L103" s="127"/>
      <c r="M103" s="127"/>
      <c r="N103" s="127"/>
      <c r="O103" s="127"/>
      <c r="P103" s="127"/>
      <c r="Q103" s="127"/>
      <c r="R103" s="127"/>
      <c r="S103" s="127"/>
      <c r="T103" s="127"/>
      <c r="U103" s="127"/>
      <c r="V103" s="127"/>
      <c r="W103" s="127"/>
      <c r="X103" s="127"/>
      <c r="Y103" s="127"/>
      <c r="Z103" s="127"/>
      <c r="AA103" s="127"/>
      <c r="AB103" s="127"/>
      <c r="AC103" s="127"/>
      <c r="AD103" s="127"/>
      <c r="AE103" s="127"/>
      <c r="AF103" s="127"/>
      <c r="AG103" s="127"/>
      <c r="AH103" s="127"/>
      <c r="AI103" s="127"/>
      <c r="AJ103" s="127"/>
      <c r="AK103" s="127"/>
      <c r="AL103" s="127"/>
      <c r="AM103" s="127"/>
      <c r="AN103" s="127"/>
      <c r="AO103" s="127"/>
      <c r="AP103" s="127"/>
      <c r="AQ103" s="127"/>
      <c r="AR103" s="127"/>
      <c r="AS103" s="127"/>
      <c r="AT103" s="127"/>
      <c r="AU103" s="127"/>
      <c r="AV103" s="127"/>
    </row>
    <row r="104" spans="1:48" ht="14.25" hidden="1">
      <c r="A104" s="128"/>
      <c r="B104" s="128"/>
      <c r="C104" s="128">
        <f t="shared" si="4"/>
        <v>0</v>
      </c>
      <c r="D104" s="129"/>
      <c r="E104" s="130"/>
      <c r="F104" s="127"/>
      <c r="G104" s="127"/>
      <c r="H104" s="127"/>
      <c r="I104" s="127"/>
      <c r="J104" s="127"/>
      <c r="K104" s="127"/>
      <c r="L104" s="127"/>
      <c r="M104" s="127"/>
      <c r="N104" s="127"/>
      <c r="O104" s="127"/>
      <c r="P104" s="127"/>
      <c r="Q104" s="127"/>
      <c r="R104" s="127"/>
      <c r="S104" s="127"/>
      <c r="T104" s="127"/>
      <c r="U104" s="127"/>
      <c r="V104" s="127"/>
      <c r="W104" s="127"/>
      <c r="X104" s="127"/>
      <c r="Y104" s="127"/>
      <c r="Z104" s="127"/>
      <c r="AA104" s="127"/>
      <c r="AB104" s="127"/>
      <c r="AC104" s="127"/>
      <c r="AD104" s="127"/>
      <c r="AE104" s="127"/>
      <c r="AF104" s="127"/>
      <c r="AG104" s="127"/>
      <c r="AH104" s="127"/>
      <c r="AI104" s="127"/>
      <c r="AJ104" s="127"/>
      <c r="AK104" s="127"/>
      <c r="AL104" s="127"/>
      <c r="AM104" s="127"/>
      <c r="AN104" s="127"/>
      <c r="AO104" s="127"/>
      <c r="AP104" s="127"/>
      <c r="AQ104" s="127"/>
      <c r="AR104" s="127"/>
      <c r="AS104" s="127"/>
      <c r="AT104" s="127"/>
      <c r="AU104" s="127"/>
      <c r="AV104" s="127"/>
    </row>
    <row r="105" spans="1:48" ht="14.25" hidden="1">
      <c r="A105" s="128"/>
      <c r="B105" s="128"/>
      <c r="C105" s="128">
        <f t="shared" si="4"/>
        <v>0</v>
      </c>
      <c r="D105" s="129"/>
      <c r="E105" s="130"/>
      <c r="F105" s="127"/>
      <c r="G105" s="127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  <c r="T105" s="127"/>
      <c r="U105" s="127"/>
      <c r="V105" s="127"/>
      <c r="W105" s="127"/>
      <c r="X105" s="127"/>
      <c r="Y105" s="127"/>
      <c r="Z105" s="127"/>
      <c r="AA105" s="127"/>
      <c r="AB105" s="127"/>
      <c r="AC105" s="127"/>
      <c r="AD105" s="127"/>
      <c r="AE105" s="127"/>
      <c r="AF105" s="127"/>
      <c r="AG105" s="127"/>
      <c r="AH105" s="127"/>
      <c r="AI105" s="127"/>
      <c r="AJ105" s="127"/>
      <c r="AK105" s="127"/>
      <c r="AL105" s="127"/>
      <c r="AM105" s="127"/>
      <c r="AN105" s="127"/>
      <c r="AO105" s="127"/>
      <c r="AP105" s="127"/>
      <c r="AQ105" s="127"/>
      <c r="AR105" s="127"/>
      <c r="AS105" s="127"/>
      <c r="AT105" s="127"/>
      <c r="AU105" s="127"/>
      <c r="AV105" s="127"/>
    </row>
    <row r="106" spans="1:48" ht="14.25" hidden="1">
      <c r="A106" s="128"/>
      <c r="B106" s="128"/>
      <c r="C106" s="128">
        <f t="shared" si="4"/>
        <v>0</v>
      </c>
      <c r="D106" s="129"/>
      <c r="E106" s="130"/>
      <c r="F106" s="127"/>
      <c r="G106" s="127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127"/>
      <c r="U106" s="127"/>
      <c r="V106" s="127"/>
      <c r="W106" s="127"/>
      <c r="X106" s="127"/>
      <c r="Y106" s="127"/>
      <c r="Z106" s="127"/>
      <c r="AA106" s="127"/>
      <c r="AB106" s="127"/>
      <c r="AC106" s="127"/>
      <c r="AD106" s="127"/>
      <c r="AE106" s="127"/>
      <c r="AF106" s="127"/>
      <c r="AG106" s="127"/>
      <c r="AH106" s="127"/>
      <c r="AI106" s="127"/>
      <c r="AJ106" s="127"/>
      <c r="AK106" s="127"/>
      <c r="AL106" s="127"/>
      <c r="AM106" s="127"/>
      <c r="AN106" s="127"/>
      <c r="AO106" s="127"/>
      <c r="AP106" s="127"/>
      <c r="AQ106" s="127"/>
      <c r="AR106" s="127"/>
      <c r="AS106" s="127"/>
      <c r="AT106" s="127"/>
      <c r="AU106" s="127"/>
      <c r="AV106" s="127"/>
    </row>
    <row r="107" spans="1:48" ht="14.25" hidden="1">
      <c r="A107" s="128"/>
      <c r="B107" s="128"/>
      <c r="C107" s="128">
        <f t="shared" si="4"/>
        <v>0</v>
      </c>
      <c r="D107" s="129"/>
      <c r="E107" s="130"/>
      <c r="F107" s="127"/>
      <c r="G107" s="127"/>
      <c r="H107" s="127"/>
      <c r="I107" s="127"/>
      <c r="J107" s="127"/>
      <c r="K107" s="127"/>
      <c r="L107" s="127"/>
      <c r="M107" s="127"/>
      <c r="N107" s="127"/>
      <c r="O107" s="127"/>
      <c r="P107" s="127"/>
      <c r="Q107" s="127"/>
      <c r="R107" s="127"/>
      <c r="S107" s="127"/>
      <c r="T107" s="127"/>
      <c r="U107" s="127"/>
      <c r="V107" s="127"/>
      <c r="W107" s="127"/>
      <c r="X107" s="127"/>
      <c r="Y107" s="127"/>
      <c r="Z107" s="127"/>
      <c r="AA107" s="127"/>
      <c r="AB107" s="127"/>
      <c r="AC107" s="127"/>
      <c r="AD107" s="127"/>
      <c r="AE107" s="127"/>
      <c r="AF107" s="127"/>
      <c r="AG107" s="127"/>
      <c r="AH107" s="127"/>
      <c r="AI107" s="127"/>
      <c r="AJ107" s="127"/>
      <c r="AK107" s="127"/>
      <c r="AL107" s="127"/>
      <c r="AM107" s="127"/>
      <c r="AN107" s="127"/>
      <c r="AO107" s="127"/>
      <c r="AP107" s="127"/>
      <c r="AQ107" s="127"/>
      <c r="AR107" s="127"/>
      <c r="AS107" s="127"/>
      <c r="AT107" s="127"/>
      <c r="AU107" s="127"/>
      <c r="AV107" s="127"/>
    </row>
    <row r="108" spans="1:48" ht="14.25" hidden="1">
      <c r="A108" s="128"/>
      <c r="B108" s="128"/>
      <c r="C108" s="128">
        <f t="shared" si="4"/>
        <v>0</v>
      </c>
      <c r="D108" s="129"/>
      <c r="E108" s="130"/>
      <c r="F108" s="127"/>
      <c r="G108" s="127"/>
      <c r="H108" s="127"/>
      <c r="I108" s="127"/>
      <c r="J108" s="127"/>
      <c r="K108" s="127"/>
      <c r="L108" s="127"/>
      <c r="M108" s="127"/>
      <c r="N108" s="127"/>
      <c r="O108" s="127"/>
      <c r="P108" s="127"/>
      <c r="Q108" s="127"/>
      <c r="R108" s="127"/>
      <c r="S108" s="127"/>
      <c r="T108" s="127"/>
      <c r="U108" s="127"/>
      <c r="V108" s="127"/>
      <c r="W108" s="127"/>
      <c r="X108" s="127"/>
      <c r="Y108" s="127"/>
      <c r="Z108" s="127"/>
      <c r="AA108" s="127"/>
      <c r="AB108" s="127"/>
      <c r="AC108" s="127"/>
      <c r="AD108" s="127"/>
      <c r="AE108" s="127"/>
      <c r="AF108" s="127"/>
      <c r="AG108" s="127"/>
      <c r="AH108" s="127"/>
      <c r="AI108" s="127"/>
      <c r="AJ108" s="127"/>
      <c r="AK108" s="127"/>
      <c r="AL108" s="127"/>
      <c r="AM108" s="127"/>
      <c r="AN108" s="127"/>
      <c r="AO108" s="127"/>
      <c r="AP108" s="127"/>
      <c r="AQ108" s="127"/>
      <c r="AR108" s="127"/>
      <c r="AS108" s="127"/>
      <c r="AT108" s="127"/>
      <c r="AU108" s="127"/>
      <c r="AV108" s="127"/>
    </row>
    <row r="109" ht="15" hidden="1">
      <c r="E109" s="27"/>
    </row>
    <row r="110" ht="15" hidden="1">
      <c r="E110" s="27"/>
    </row>
    <row r="111" ht="15" hidden="1">
      <c r="E111" s="27"/>
    </row>
    <row r="112" ht="15" hidden="1">
      <c r="E112" s="27"/>
    </row>
    <row r="113" ht="15" hidden="1">
      <c r="E113" s="27"/>
    </row>
    <row r="114" ht="15" hidden="1">
      <c r="E114" s="27"/>
    </row>
    <row r="115" ht="15" hidden="1">
      <c r="E115" s="27"/>
    </row>
    <row r="116" ht="15" hidden="1">
      <c r="E116" s="27"/>
    </row>
    <row r="117" ht="15" hidden="1">
      <c r="E117" s="27"/>
    </row>
    <row r="118" ht="15" hidden="1">
      <c r="E118" s="27"/>
    </row>
    <row r="119" ht="15" hidden="1">
      <c r="E119" s="27"/>
    </row>
    <row r="120" ht="15" hidden="1">
      <c r="E120" s="27"/>
    </row>
    <row r="121" ht="15" hidden="1">
      <c r="E121" s="27"/>
    </row>
    <row r="122" ht="15" hidden="1">
      <c r="E122" s="27"/>
    </row>
    <row r="123" ht="15" hidden="1">
      <c r="E123" s="27"/>
    </row>
    <row r="124" ht="15" hidden="1">
      <c r="E124" s="27"/>
    </row>
    <row r="125" ht="15" hidden="1">
      <c r="E125" s="27"/>
    </row>
    <row r="126" ht="15" hidden="1">
      <c r="E126" s="27"/>
    </row>
    <row r="127" ht="15" hidden="1">
      <c r="E127" s="27"/>
    </row>
    <row r="128" ht="15" hidden="1">
      <c r="E128" s="27"/>
    </row>
    <row r="129" ht="15" hidden="1">
      <c r="E129" s="27"/>
    </row>
    <row r="130" ht="15" hidden="1">
      <c r="E130" s="27"/>
    </row>
    <row r="131" ht="15" hidden="1">
      <c r="E131" s="27"/>
    </row>
    <row r="132" ht="15" hidden="1">
      <c r="E132" s="27"/>
    </row>
    <row r="133" ht="15" hidden="1">
      <c r="E133" s="27"/>
    </row>
    <row r="134" ht="15" hidden="1">
      <c r="E134" s="27"/>
    </row>
    <row r="135" ht="15" hidden="1">
      <c r="E135" s="27"/>
    </row>
    <row r="136" ht="15" hidden="1">
      <c r="E136" s="27"/>
    </row>
    <row r="137" ht="15" hidden="1">
      <c r="E137" s="27"/>
    </row>
    <row r="138" ht="15" hidden="1">
      <c r="E138" s="27"/>
    </row>
    <row r="139" ht="15" hidden="1">
      <c r="E139" s="27"/>
    </row>
    <row r="140" ht="15" hidden="1">
      <c r="E140" s="27"/>
    </row>
    <row r="141" ht="15" hidden="1">
      <c r="E141" s="27"/>
    </row>
    <row r="142" ht="15" hidden="1">
      <c r="E142" s="27"/>
    </row>
    <row r="143" ht="15" hidden="1">
      <c r="E143" s="27"/>
    </row>
    <row r="144" ht="15" hidden="1">
      <c r="E144" s="27"/>
    </row>
    <row r="145" ht="15" hidden="1">
      <c r="E145" s="27"/>
    </row>
    <row r="146" ht="15" hidden="1">
      <c r="E146" s="27"/>
    </row>
    <row r="147" ht="15" hidden="1">
      <c r="E147" s="27"/>
    </row>
    <row r="148" ht="15" hidden="1">
      <c r="E148" s="27"/>
    </row>
    <row r="149" ht="15" hidden="1">
      <c r="E149" s="27"/>
    </row>
    <row r="150" ht="15" hidden="1">
      <c r="E150" s="27"/>
    </row>
    <row r="151" ht="15" hidden="1">
      <c r="E151" s="27"/>
    </row>
    <row r="152" ht="15" hidden="1">
      <c r="E152" s="27"/>
    </row>
    <row r="153" ht="15" hidden="1">
      <c r="E153" s="27"/>
    </row>
    <row r="154" ht="15" hidden="1">
      <c r="E154" s="27"/>
    </row>
    <row r="155" ht="15" hidden="1">
      <c r="E155" s="27"/>
    </row>
    <row r="156" ht="15" hidden="1">
      <c r="E156" s="27"/>
    </row>
    <row r="157" ht="15" hidden="1">
      <c r="E157" s="27"/>
    </row>
    <row r="158" ht="15" hidden="1">
      <c r="E158" s="27"/>
    </row>
    <row r="159" ht="15" hidden="1">
      <c r="E159" s="27"/>
    </row>
    <row r="160" ht="15" hidden="1">
      <c r="E160" s="27"/>
    </row>
    <row r="161" ht="15" hidden="1">
      <c r="E161" s="27"/>
    </row>
    <row r="162" ht="15" hidden="1">
      <c r="E162" s="27"/>
    </row>
    <row r="163" ht="15" hidden="1">
      <c r="E163" s="27"/>
    </row>
    <row r="164" ht="15" hidden="1">
      <c r="E164" s="27"/>
    </row>
    <row r="165" ht="15" hidden="1">
      <c r="E165" s="27"/>
    </row>
    <row r="166" ht="15" hidden="1">
      <c r="E166" s="27"/>
    </row>
    <row r="167" ht="15" hidden="1">
      <c r="E167" s="27"/>
    </row>
    <row r="168" ht="15" hidden="1">
      <c r="E168" s="27"/>
    </row>
    <row r="169" ht="15" hidden="1">
      <c r="E169" s="27"/>
    </row>
    <row r="170" ht="15" hidden="1">
      <c r="E170" s="27"/>
    </row>
    <row r="171" ht="15" hidden="1">
      <c r="E171" s="27"/>
    </row>
    <row r="172" ht="15" hidden="1">
      <c r="E172" s="27"/>
    </row>
    <row r="173" ht="15" hidden="1">
      <c r="E173" s="27"/>
    </row>
    <row r="174" ht="15" hidden="1">
      <c r="E174" s="27"/>
    </row>
    <row r="175" ht="15" hidden="1">
      <c r="E175" s="27"/>
    </row>
    <row r="176" ht="15" hidden="1">
      <c r="E176" s="27"/>
    </row>
    <row r="177" ht="15" hidden="1">
      <c r="E177" s="27"/>
    </row>
    <row r="178" ht="15" hidden="1">
      <c r="E178" s="27"/>
    </row>
    <row r="179" ht="15" hidden="1">
      <c r="E179" s="27"/>
    </row>
    <row r="180" ht="15" hidden="1">
      <c r="E180" s="27"/>
    </row>
    <row r="181" ht="15" hidden="1">
      <c r="E181" s="27"/>
    </row>
    <row r="182" ht="15" hidden="1">
      <c r="E182" s="27"/>
    </row>
    <row r="183" ht="15" hidden="1">
      <c r="E183" s="27"/>
    </row>
    <row r="184" ht="15" hidden="1">
      <c r="E184" s="27"/>
    </row>
    <row r="185" ht="15" hidden="1">
      <c r="E185" s="27"/>
    </row>
    <row r="186" ht="15" hidden="1">
      <c r="E186" s="27"/>
    </row>
    <row r="187" ht="15" hidden="1">
      <c r="E187" s="27"/>
    </row>
    <row r="188" ht="15" hidden="1">
      <c r="E188" s="27"/>
    </row>
    <row r="189" ht="15" hidden="1">
      <c r="E189" s="27"/>
    </row>
    <row r="190" ht="15" hidden="1">
      <c r="E190" s="27"/>
    </row>
    <row r="191" ht="15" hidden="1">
      <c r="E191" s="27"/>
    </row>
    <row r="192" ht="15" hidden="1">
      <c r="E192" s="27"/>
    </row>
    <row r="193" ht="15" hidden="1">
      <c r="E193" s="27"/>
    </row>
    <row r="194" ht="15" hidden="1">
      <c r="E194" s="27"/>
    </row>
    <row r="195" ht="15" hidden="1">
      <c r="E195" s="27"/>
    </row>
    <row r="196" ht="15" hidden="1">
      <c r="E196" s="27"/>
    </row>
    <row r="197" ht="15" hidden="1">
      <c r="E197" s="27"/>
    </row>
    <row r="198" ht="15" hidden="1">
      <c r="E198" s="27"/>
    </row>
    <row r="199" ht="15" hidden="1">
      <c r="E199" s="27"/>
    </row>
    <row r="200" ht="15" hidden="1">
      <c r="E200" s="27"/>
    </row>
    <row r="201" ht="15" hidden="1">
      <c r="E201" s="27"/>
    </row>
    <row r="202" ht="15" hidden="1">
      <c r="E202" s="27"/>
    </row>
    <row r="203" ht="15" hidden="1">
      <c r="E203" s="27"/>
    </row>
    <row r="204" ht="15" hidden="1">
      <c r="E204" s="27"/>
    </row>
    <row r="205" ht="15" hidden="1">
      <c r="E205" s="27"/>
    </row>
    <row r="206" ht="15" hidden="1">
      <c r="E206" s="27"/>
    </row>
    <row r="207" ht="15" hidden="1">
      <c r="E207" s="27"/>
    </row>
    <row r="208" ht="15" hidden="1">
      <c r="E208" s="27"/>
    </row>
    <row r="209" ht="15" hidden="1">
      <c r="E209" s="27"/>
    </row>
    <row r="210" ht="15" hidden="1">
      <c r="E210" s="27"/>
    </row>
    <row r="211" ht="15" hidden="1">
      <c r="E211" s="27"/>
    </row>
    <row r="212" ht="15" hidden="1">
      <c r="E212" s="27"/>
    </row>
    <row r="213" ht="15" hidden="1">
      <c r="E213" s="27"/>
    </row>
    <row r="214" ht="15" hidden="1">
      <c r="E214" s="27"/>
    </row>
    <row r="215" spans="4:5" ht="15" hidden="1">
      <c r="D215" s="29"/>
      <c r="E215" s="27"/>
    </row>
    <row r="216" spans="4:5" ht="15" hidden="1">
      <c r="D216" s="29"/>
      <c r="E216" s="27"/>
    </row>
    <row r="217" spans="4:5" ht="15" hidden="1">
      <c r="D217" s="29"/>
      <c r="E217" s="27"/>
    </row>
    <row r="218" spans="4:5" ht="15" hidden="1">
      <c r="D218" s="29"/>
      <c r="E218" s="27"/>
    </row>
    <row r="219" spans="4:5" ht="15" hidden="1">
      <c r="D219" s="29"/>
      <c r="E219" s="27"/>
    </row>
    <row r="220" spans="4:5" ht="15" hidden="1">
      <c r="D220" s="29"/>
      <c r="E220" s="27"/>
    </row>
    <row r="221" ht="15" hidden="1">
      <c r="E221" s="27"/>
    </row>
    <row r="222" ht="15" hidden="1">
      <c r="E222" s="27"/>
    </row>
    <row r="223" ht="15" hidden="1">
      <c r="E223" s="27"/>
    </row>
    <row r="224" ht="15" hidden="1">
      <c r="E224" s="27"/>
    </row>
    <row r="225" ht="15" hidden="1">
      <c r="E225" s="27"/>
    </row>
    <row r="226" ht="15" hidden="1">
      <c r="E226" s="27"/>
    </row>
    <row r="227" ht="15" hidden="1">
      <c r="E227" s="27"/>
    </row>
    <row r="228" ht="15" hidden="1">
      <c r="E228" s="27"/>
    </row>
    <row r="229" ht="15" hidden="1">
      <c r="E229" s="27"/>
    </row>
    <row r="230" ht="15" hidden="1">
      <c r="E230" s="27"/>
    </row>
    <row r="231" ht="15" hidden="1">
      <c r="E231" s="27"/>
    </row>
    <row r="232" ht="15" hidden="1">
      <c r="E232" s="27"/>
    </row>
    <row r="233" ht="15" hidden="1">
      <c r="E233" s="27"/>
    </row>
    <row r="234" ht="15" hidden="1">
      <c r="E234" s="27"/>
    </row>
    <row r="235" ht="15" hidden="1">
      <c r="E235" s="27"/>
    </row>
    <row r="236" ht="15" hidden="1">
      <c r="E236" s="27"/>
    </row>
    <row r="237" ht="15" hidden="1">
      <c r="E237" s="27"/>
    </row>
    <row r="238" ht="15" hidden="1">
      <c r="E238" s="27"/>
    </row>
    <row r="239" ht="15" hidden="1">
      <c r="E239" s="27"/>
    </row>
    <row r="240" ht="15" hidden="1">
      <c r="E240" s="27"/>
    </row>
    <row r="241" ht="15" hidden="1">
      <c r="E241" s="27"/>
    </row>
    <row r="242" ht="15" hidden="1">
      <c r="E242" s="27"/>
    </row>
    <row r="243" ht="15" hidden="1">
      <c r="E243" s="27"/>
    </row>
    <row r="244" ht="15" hidden="1">
      <c r="E244" s="27"/>
    </row>
    <row r="245" spans="4:5" ht="15" hidden="1">
      <c r="D245" s="29"/>
      <c r="E245" s="27"/>
    </row>
    <row r="246" spans="4:5" ht="15" hidden="1">
      <c r="D246" s="29"/>
      <c r="E246" s="27"/>
    </row>
    <row r="247" spans="4:5" ht="15" hidden="1">
      <c r="D247" s="29"/>
      <c r="E247" s="27"/>
    </row>
    <row r="248" spans="4:5" ht="15" hidden="1">
      <c r="D248" s="29"/>
      <c r="E248" s="27"/>
    </row>
    <row r="249" spans="4:5" ht="15" hidden="1">
      <c r="D249" s="29"/>
      <c r="E249" s="27"/>
    </row>
    <row r="250" spans="4:5" ht="15" hidden="1">
      <c r="D250" s="29"/>
      <c r="E250" s="27"/>
    </row>
    <row r="251" spans="4:5" ht="15" hidden="1">
      <c r="D251" s="29"/>
      <c r="E251" s="27"/>
    </row>
    <row r="252" spans="4:5" ht="15" hidden="1">
      <c r="D252" s="29"/>
      <c r="E252" s="27"/>
    </row>
    <row r="253" spans="4:5" ht="15" hidden="1">
      <c r="D253" s="29"/>
      <c r="E253" s="27"/>
    </row>
    <row r="254" spans="4:5" ht="15" hidden="1">
      <c r="D254" s="29"/>
      <c r="E254" s="27"/>
    </row>
    <row r="255" spans="4:5" ht="15" hidden="1">
      <c r="D255" s="29"/>
      <c r="E255" s="27"/>
    </row>
    <row r="256" spans="4:5" ht="15" hidden="1">
      <c r="D256" s="29"/>
      <c r="E256" s="27"/>
    </row>
    <row r="257" spans="4:5" ht="15" hidden="1">
      <c r="D257" s="29"/>
      <c r="E257" s="27"/>
    </row>
    <row r="258" spans="4:5" ht="15" hidden="1">
      <c r="D258" s="29"/>
      <c r="E258" s="27"/>
    </row>
    <row r="259" spans="4:5" ht="15" hidden="1">
      <c r="D259" s="29"/>
      <c r="E259" s="27"/>
    </row>
    <row r="260" spans="4:5" ht="15" hidden="1">
      <c r="D260" s="29"/>
      <c r="E260" s="27"/>
    </row>
    <row r="261" spans="4:5" ht="15" hidden="1">
      <c r="D261" s="29"/>
      <c r="E261" s="27"/>
    </row>
    <row r="262" spans="4:5" ht="15" hidden="1">
      <c r="D262" s="29"/>
      <c r="E262" s="27"/>
    </row>
    <row r="263" ht="15" hidden="1">
      <c r="E263" s="27"/>
    </row>
    <row r="264" ht="15" hidden="1">
      <c r="E264" s="27"/>
    </row>
    <row r="265" ht="15" hidden="1">
      <c r="E265" s="27"/>
    </row>
    <row r="266" ht="15" hidden="1">
      <c r="E266" s="27"/>
    </row>
    <row r="267" ht="15" hidden="1">
      <c r="E267" s="27"/>
    </row>
    <row r="268" ht="15" hidden="1">
      <c r="E268" s="27"/>
    </row>
    <row r="269" spans="4:5" ht="15">
      <c r="D269" s="29"/>
      <c r="E269" s="27"/>
    </row>
    <row r="270" spans="4:5" ht="15">
      <c r="D270" s="29"/>
      <c r="E270" s="27"/>
    </row>
    <row r="271" spans="4:5" ht="15">
      <c r="D271" s="29"/>
      <c r="E271" s="27"/>
    </row>
    <row r="272" spans="4:5" ht="15">
      <c r="D272" s="29"/>
      <c r="E272" s="27"/>
    </row>
    <row r="273" spans="4:5" ht="15">
      <c r="D273" s="29"/>
      <c r="E273" s="27"/>
    </row>
    <row r="274" spans="4:5" ht="15">
      <c r="D274" s="29"/>
      <c r="E274" s="27"/>
    </row>
    <row r="275" spans="4:5" ht="15">
      <c r="D275" s="29"/>
      <c r="E275" s="27"/>
    </row>
    <row r="276" spans="4:5" ht="15">
      <c r="D276" s="29"/>
      <c r="E276" s="27"/>
    </row>
    <row r="277" spans="4:5" ht="15">
      <c r="D277" s="29"/>
      <c r="E277" s="27"/>
    </row>
    <row r="278" ht="15">
      <c r="E278" s="27"/>
    </row>
    <row r="279" ht="15">
      <c r="E279" s="27"/>
    </row>
    <row r="280" spans="4:5" ht="15">
      <c r="D280" s="29"/>
      <c r="E280" s="27"/>
    </row>
    <row r="281" spans="4:5" ht="15">
      <c r="D281" s="29"/>
      <c r="E281" s="27"/>
    </row>
    <row r="282" spans="4:5" ht="15">
      <c r="D282" s="29"/>
      <c r="E282" s="27"/>
    </row>
    <row r="283" spans="4:5" ht="15">
      <c r="D283" s="29"/>
      <c r="E283" s="27"/>
    </row>
    <row r="284" ht="15">
      <c r="E284" s="27"/>
    </row>
    <row r="285" spans="4:5" ht="15">
      <c r="D285" s="29"/>
      <c r="E285" s="27"/>
    </row>
    <row r="286" spans="4:5" ht="15">
      <c r="D286" s="29"/>
      <c r="E286" s="27"/>
    </row>
    <row r="287" ht="15">
      <c r="E287" s="27"/>
    </row>
    <row r="288" ht="15">
      <c r="E288" s="27"/>
    </row>
    <row r="289" spans="4:5" ht="15">
      <c r="D289" s="29"/>
      <c r="E289" s="27"/>
    </row>
    <row r="290" spans="4:5" ht="15">
      <c r="D290" s="29"/>
      <c r="E290" s="27"/>
    </row>
    <row r="291" spans="4:5" ht="15">
      <c r="D291" s="29"/>
      <c r="E291" s="27"/>
    </row>
    <row r="292" ht="15">
      <c r="E292" s="27"/>
    </row>
    <row r="293" ht="15">
      <c r="E293" s="27"/>
    </row>
    <row r="294" ht="15">
      <c r="E294" s="27"/>
    </row>
    <row r="295" ht="15">
      <c r="E295" s="27"/>
    </row>
    <row r="296" ht="15">
      <c r="E296" s="27"/>
    </row>
    <row r="297" ht="15">
      <c r="E297" s="27"/>
    </row>
    <row r="298" ht="15">
      <c r="E298" s="27"/>
    </row>
    <row r="299" ht="15">
      <c r="E299" s="27"/>
    </row>
    <row r="300" ht="15">
      <c r="E300" s="27"/>
    </row>
    <row r="301" ht="15">
      <c r="E301" s="27"/>
    </row>
    <row r="302" ht="15">
      <c r="E302" s="27"/>
    </row>
    <row r="303" ht="15">
      <c r="E303" s="27"/>
    </row>
    <row r="304" ht="15">
      <c r="E304" s="27"/>
    </row>
    <row r="305" ht="15">
      <c r="E305" s="27"/>
    </row>
    <row r="306" ht="15">
      <c r="E306" s="27"/>
    </row>
    <row r="307" ht="15">
      <c r="E307" s="27"/>
    </row>
    <row r="308" spans="4:5" ht="15">
      <c r="D308" s="29"/>
      <c r="E308" s="27"/>
    </row>
    <row r="309" ht="15">
      <c r="E309" s="27"/>
    </row>
    <row r="310" ht="15">
      <c r="E310" s="27"/>
    </row>
    <row r="311" spans="4:5" ht="15">
      <c r="D311" s="29"/>
      <c r="E311" s="27"/>
    </row>
    <row r="312" ht="15">
      <c r="E312" s="27"/>
    </row>
    <row r="313" ht="15">
      <c r="E313" s="27"/>
    </row>
    <row r="314" ht="15">
      <c r="E314" s="27"/>
    </row>
    <row r="315" ht="15">
      <c r="E315" s="27"/>
    </row>
    <row r="316" ht="15">
      <c r="E316" s="27"/>
    </row>
    <row r="317" ht="15">
      <c r="E317" s="27"/>
    </row>
    <row r="318" ht="15">
      <c r="E318" s="27"/>
    </row>
    <row r="319" ht="15">
      <c r="E319" s="27"/>
    </row>
    <row r="320" ht="15">
      <c r="E320" s="27"/>
    </row>
    <row r="321" ht="15">
      <c r="E321" s="27"/>
    </row>
    <row r="322" ht="15">
      <c r="E322" s="27"/>
    </row>
    <row r="323" ht="15">
      <c r="E323" s="27"/>
    </row>
    <row r="324" ht="15">
      <c r="E324" s="27"/>
    </row>
    <row r="325" spans="4:5" ht="15">
      <c r="D325" s="29"/>
      <c r="E325" s="27"/>
    </row>
    <row r="326" ht="15">
      <c r="E326" s="27"/>
    </row>
    <row r="327" spans="4:5" ht="15">
      <c r="D327" s="29"/>
      <c r="E327" s="27"/>
    </row>
    <row r="328" ht="15">
      <c r="E328" s="27"/>
    </row>
    <row r="329" ht="15">
      <c r="E329" s="27"/>
    </row>
    <row r="330" ht="15">
      <c r="E330" s="27"/>
    </row>
    <row r="331" ht="15">
      <c r="E331" s="27"/>
    </row>
    <row r="332" spans="4:5" ht="15">
      <c r="D332" s="29"/>
      <c r="E332" s="27"/>
    </row>
    <row r="333" ht="15">
      <c r="E333" s="27"/>
    </row>
    <row r="334" ht="15">
      <c r="E334" s="27"/>
    </row>
    <row r="335" ht="15">
      <c r="E335" s="27"/>
    </row>
    <row r="336" ht="15">
      <c r="E336" s="27"/>
    </row>
    <row r="337" ht="15">
      <c r="E337" s="27"/>
    </row>
    <row r="338" ht="15">
      <c r="E338" s="27"/>
    </row>
    <row r="339" ht="15">
      <c r="E339" s="27"/>
    </row>
    <row r="340" ht="15">
      <c r="E340" s="27"/>
    </row>
    <row r="341" ht="15">
      <c r="E341" s="27"/>
    </row>
    <row r="342" ht="15">
      <c r="E342" s="27"/>
    </row>
    <row r="343" ht="15">
      <c r="E343" s="27"/>
    </row>
    <row r="344" ht="15">
      <c r="E344" s="27"/>
    </row>
    <row r="345" ht="15">
      <c r="E345" s="27"/>
    </row>
    <row r="346" ht="15">
      <c r="E346" s="27"/>
    </row>
    <row r="347" ht="15">
      <c r="E347" s="27"/>
    </row>
    <row r="348" ht="15">
      <c r="E348" s="27"/>
    </row>
    <row r="349" ht="15">
      <c r="E349" s="27"/>
    </row>
    <row r="350" ht="15">
      <c r="E350" s="27"/>
    </row>
    <row r="351" ht="15">
      <c r="E351" s="27"/>
    </row>
    <row r="352" ht="15">
      <c r="E352" s="27"/>
    </row>
    <row r="353" ht="15">
      <c r="E353" s="27"/>
    </row>
    <row r="354" ht="15">
      <c r="E354" s="27"/>
    </row>
    <row r="355" ht="15">
      <c r="E355" s="27"/>
    </row>
    <row r="356" ht="15">
      <c r="E356" s="27"/>
    </row>
    <row r="357" ht="15">
      <c r="E357" s="27"/>
    </row>
    <row r="358" ht="15">
      <c r="E358" s="27"/>
    </row>
    <row r="359" ht="15">
      <c r="E359" s="27"/>
    </row>
    <row r="360" ht="15">
      <c r="E360" s="27"/>
    </row>
    <row r="361" ht="15">
      <c r="E361" s="27"/>
    </row>
    <row r="362" ht="15">
      <c r="E362" s="27"/>
    </row>
    <row r="363" ht="15">
      <c r="E363" s="27"/>
    </row>
    <row r="364" ht="15">
      <c r="E364" s="27"/>
    </row>
    <row r="365" ht="15">
      <c r="E365" s="27"/>
    </row>
    <row r="366" ht="15">
      <c r="E366" s="27"/>
    </row>
    <row r="367" ht="15">
      <c r="E367" s="27"/>
    </row>
    <row r="368" ht="15">
      <c r="E368" s="27"/>
    </row>
    <row r="369" ht="15">
      <c r="E369" s="27"/>
    </row>
    <row r="370" ht="15">
      <c r="E370" s="27"/>
    </row>
    <row r="371" ht="15">
      <c r="E371" s="27"/>
    </row>
    <row r="372" ht="15">
      <c r="E372" s="27"/>
    </row>
    <row r="373" ht="15">
      <c r="E373" s="27"/>
    </row>
    <row r="374" ht="15">
      <c r="E374" s="27"/>
    </row>
    <row r="375" ht="15">
      <c r="E375" s="27"/>
    </row>
    <row r="376" ht="15">
      <c r="E376" s="27"/>
    </row>
    <row r="377" ht="15">
      <c r="E377" s="27"/>
    </row>
    <row r="378" ht="15">
      <c r="E378" s="27"/>
    </row>
    <row r="379" ht="15">
      <c r="E379" s="27"/>
    </row>
    <row r="380" ht="15">
      <c r="E380" s="27"/>
    </row>
    <row r="381" ht="15">
      <c r="E381" s="27"/>
    </row>
    <row r="382" ht="15">
      <c r="E382" s="27"/>
    </row>
    <row r="383" ht="15">
      <c r="E383" s="27"/>
    </row>
    <row r="384" ht="15">
      <c r="E384" s="27"/>
    </row>
    <row r="385" ht="15">
      <c r="E385" s="27"/>
    </row>
    <row r="386" ht="15">
      <c r="E386" s="27"/>
    </row>
    <row r="387" ht="15">
      <c r="E387" s="27"/>
    </row>
    <row r="388" ht="15">
      <c r="E388" s="27"/>
    </row>
    <row r="389" ht="15">
      <c r="E389" s="27"/>
    </row>
    <row r="390" ht="15">
      <c r="E390" s="27"/>
    </row>
    <row r="391" ht="15">
      <c r="E391" s="27"/>
    </row>
    <row r="392" ht="15">
      <c r="E392" s="27"/>
    </row>
    <row r="393" ht="15">
      <c r="E393" s="27"/>
    </row>
    <row r="394" ht="15">
      <c r="E394" s="27"/>
    </row>
    <row r="395" ht="15">
      <c r="E395" s="27"/>
    </row>
    <row r="396" ht="15">
      <c r="E396" s="27"/>
    </row>
    <row r="397" ht="15">
      <c r="E397" s="27"/>
    </row>
    <row r="398" ht="15">
      <c r="E398" s="27"/>
    </row>
  </sheetData>
  <sheetProtection/>
  <printOptions/>
  <pageMargins left="0.75" right="0.75" top="1" bottom="1" header="0.5" footer="0.5"/>
  <pageSetup fitToHeight="0" fitToWidth="1" horizontalDpi="1200" verticalDpi="1200" orientation="landscape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Aurora Geosciences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geol1</dc:creator>
  <cp:keywords/>
  <dc:description/>
  <cp:lastModifiedBy>Mike Power</cp:lastModifiedBy>
  <cp:lastPrinted>2014-01-05T04:54:56Z</cp:lastPrinted>
  <dcterms:created xsi:type="dcterms:W3CDTF">2008-03-03T01:06:35Z</dcterms:created>
  <dcterms:modified xsi:type="dcterms:W3CDTF">2014-01-05T04:55:03Z</dcterms:modified>
  <cp:category/>
  <cp:version/>
  <cp:contentType/>
  <cp:contentStatus/>
</cp:coreProperties>
</file>