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7"/>
  </bookViews>
  <sheets>
    <sheet name="Sample List" sheetId="1" r:id="rId1"/>
    <sheet name="Assay Data" sheetId="2" r:id="rId2"/>
    <sheet name="Assay Worksheet" sheetId="3" r:id="rId3"/>
    <sheet name="DataSort" sheetId="4" r:id="rId4"/>
    <sheet name="Descriptive Stats" sheetId="5" r:id="rId5"/>
    <sheet name="Correl-all" sheetId="6" r:id="rId6"/>
    <sheet name="Correl-Select" sheetId="7" r:id="rId7"/>
    <sheet name="Trench Data" sheetId="8" r:id="rId8"/>
    <sheet name="GPS" sheetId="9" r:id="rId9"/>
  </sheets>
  <definedNames>
    <definedName name="all">'DataSort'!$C$2:$AW$61</definedName>
    <definedName name="_xlnm.Print_Area" localSheetId="1">'Assay Data'!$A$1:$P$63</definedName>
    <definedName name="_xlnm.Print_Area" localSheetId="5">'Correl-all'!$A$1:$AV$48</definedName>
    <definedName name="_xlnm.Print_Area" localSheetId="6">'Correl-Select'!$A$1:$AD$34</definedName>
    <definedName name="_xlnm.Print_Area" localSheetId="4">'Descriptive Stats'!$A$1:$L$154</definedName>
    <definedName name="_xlnm.Print_Area" localSheetId="0">'Sample List'!$A$1:$L$63</definedName>
    <definedName name="_xlnm.Print_Area" localSheetId="7">'Trench Data'!$A$1:$Q$23</definedName>
  </definedNames>
  <calcPr fullCalcOnLoad="1"/>
</workbook>
</file>

<file path=xl/sharedStrings.xml><?xml version="1.0" encoding="utf-8"?>
<sst xmlns="http://schemas.openxmlformats.org/spreadsheetml/2006/main" count="2544" uniqueCount="215">
  <si>
    <t>Sample Tag Number</t>
  </si>
  <si>
    <t>Location</t>
  </si>
  <si>
    <t>Area</t>
  </si>
  <si>
    <t xml:space="preserve">Claim </t>
  </si>
  <si>
    <t>Date Taken</t>
  </si>
  <si>
    <t>Anne 2</t>
  </si>
  <si>
    <t>No.</t>
  </si>
  <si>
    <t>TR09-01</t>
  </si>
  <si>
    <t>Type</t>
  </si>
  <si>
    <t>Chip</t>
  </si>
  <si>
    <t>YMIP 2009 SAMPLE LIST</t>
  </si>
  <si>
    <t>Marsh</t>
  </si>
  <si>
    <t>Oct 01 2009</t>
  </si>
  <si>
    <t>TR09-02</t>
  </si>
  <si>
    <t>Oct 02 2009</t>
  </si>
  <si>
    <t>TR09-03</t>
  </si>
  <si>
    <t>Oct 28 2009</t>
  </si>
  <si>
    <t xml:space="preserve">Marsh </t>
  </si>
  <si>
    <t>Main Trench NW</t>
  </si>
  <si>
    <t>Grab</t>
  </si>
  <si>
    <t>Oct 29 2009</t>
  </si>
  <si>
    <t xml:space="preserve">Main Trench  </t>
  </si>
  <si>
    <t xml:space="preserve">Grab  </t>
  </si>
  <si>
    <t xml:space="preserve"> </t>
  </si>
  <si>
    <t>Comment</t>
  </si>
  <si>
    <t>Taken along vertical face</t>
  </si>
  <si>
    <t>Horizontal chip</t>
  </si>
  <si>
    <t>Lower trench wall NW</t>
  </si>
  <si>
    <t>Width</t>
  </si>
  <si>
    <t>From</t>
  </si>
  <si>
    <t>To</t>
  </si>
  <si>
    <t>Spot</t>
  </si>
  <si>
    <t>0+1.5</t>
  </si>
  <si>
    <t>0+3.5</t>
  </si>
  <si>
    <t>0+4.75</t>
  </si>
  <si>
    <t>0+6.0</t>
  </si>
  <si>
    <t>0+7.0</t>
  </si>
  <si>
    <t>0+6.5</t>
  </si>
  <si>
    <t>0+9</t>
  </si>
  <si>
    <t>0+10.5</t>
  </si>
  <si>
    <t>0+17</t>
  </si>
  <si>
    <t>0+22</t>
  </si>
  <si>
    <t>0+5/3m up</t>
  </si>
  <si>
    <t>0+10/6.5m up</t>
  </si>
  <si>
    <t>0+10/5.5m up</t>
  </si>
  <si>
    <t>Vertical on Face</t>
  </si>
  <si>
    <t>Horz. on face</t>
  </si>
  <si>
    <t>Horz. on face eye level</t>
  </si>
  <si>
    <t>Horz. on face at clay</t>
  </si>
  <si>
    <t>On face of o/c</t>
  </si>
  <si>
    <t>0+15</t>
  </si>
  <si>
    <t>see photo</t>
  </si>
  <si>
    <t>Vertical on Face suggested by Mike Wark</t>
  </si>
  <si>
    <t>suggested by Farrel Anderson (chalcopyrite)</t>
  </si>
  <si>
    <t>Nov 01 2009</t>
  </si>
  <si>
    <t>Main Trench SE</t>
  </si>
  <si>
    <t>0+5</t>
  </si>
  <si>
    <t>0+10</t>
  </si>
  <si>
    <t>Taken along face starting at old hand trench</t>
  </si>
  <si>
    <t>Horz. from top to bottom NW side</t>
  </si>
  <si>
    <t>Horz. from top to bottom SE side</t>
  </si>
  <si>
    <t>Chert BX Tr - Chert Bx</t>
  </si>
  <si>
    <t>Chert BX Tr - Lamprophyre</t>
  </si>
  <si>
    <t>Chert BX Tr</t>
  </si>
  <si>
    <t>Sample of Pipeline Trench</t>
  </si>
  <si>
    <t>Green Xtal Dike</t>
  </si>
  <si>
    <t>Ball Lamp Dike</t>
  </si>
  <si>
    <t>Anne 1</t>
  </si>
  <si>
    <t>Pipeline Tr</t>
  </si>
  <si>
    <t>Top of ridge</t>
  </si>
  <si>
    <t>Backside of ridge</t>
  </si>
  <si>
    <t>Et #.</t>
  </si>
  <si>
    <t>Tag #</t>
  </si>
  <si>
    <t>Ag</t>
  </si>
  <si>
    <t>As</t>
  </si>
  <si>
    <t>Ba</t>
  </si>
  <si>
    <t>Bi</t>
  </si>
  <si>
    <t>Cd</t>
  </si>
  <si>
    <t>Co</t>
  </si>
  <si>
    <t>Cr</t>
  </si>
  <si>
    <t>Cu</t>
  </si>
  <si>
    <t>La</t>
  </si>
  <si>
    <t>Mn</t>
  </si>
  <si>
    <t>Mo</t>
  </si>
  <si>
    <t>Ni</t>
  </si>
  <si>
    <t>P</t>
  </si>
  <si>
    <t>Pb</t>
  </si>
  <si>
    <t>Sb</t>
  </si>
  <si>
    <t>Sr</t>
  </si>
  <si>
    <t>U</t>
  </si>
  <si>
    <t>V</t>
  </si>
  <si>
    <t>W</t>
  </si>
  <si>
    <t>Zn</t>
  </si>
  <si>
    <t>Al</t>
  </si>
  <si>
    <t>Au</t>
  </si>
  <si>
    <t>Ca</t>
  </si>
  <si>
    <t>Fe</t>
  </si>
  <si>
    <t>Ga</t>
  </si>
  <si>
    <t>Hg</t>
  </si>
  <si>
    <t>K</t>
  </si>
  <si>
    <t>Mg</t>
  </si>
  <si>
    <t>Na</t>
  </si>
  <si>
    <t>S</t>
  </si>
  <si>
    <t>Sc</t>
  </si>
  <si>
    <t>Se</t>
  </si>
  <si>
    <t>Te</t>
  </si>
  <si>
    <t>Th</t>
  </si>
  <si>
    <t>Ti</t>
  </si>
  <si>
    <t>Tl</t>
  </si>
  <si>
    <t>ppb</t>
  </si>
  <si>
    <t>&lt;0.1</t>
  </si>
  <si>
    <t>&lt;0.02</t>
  </si>
  <si>
    <t>&lt;5</t>
  </si>
  <si>
    <t>&lt;0.5</t>
  </si>
  <si>
    <t>&gt;10</t>
  </si>
  <si>
    <t>Ce</t>
  </si>
  <si>
    <t>Cs</t>
  </si>
  <si>
    <t>Ge</t>
  </si>
  <si>
    <t>Hf</t>
  </si>
  <si>
    <t>Li</t>
  </si>
  <si>
    <t>Nb</t>
  </si>
  <si>
    <t>Rb</t>
  </si>
  <si>
    <t>Re</t>
  </si>
  <si>
    <t>Sn</t>
  </si>
  <si>
    <t>Ta</t>
  </si>
  <si>
    <t>Zr</t>
  </si>
  <si>
    <t>&lt;0.05</t>
  </si>
  <si>
    <t>&lt;0.01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</si>
  <si>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</si>
  <si>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</si>
  <si>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</si>
  <si>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</si>
  <si>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</si>
  <si>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</si>
  <si>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</si>
  <si>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</si>
  <si>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</si>
  <si>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</si>
  <si>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</si>
  <si>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</si>
  <si>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</si>
  <si>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</si>
  <si>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</si>
  <si>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Confidence Level(95.0%)</t>
  </si>
  <si>
    <t>Sample of Pipeline Trench Seds</t>
  </si>
  <si>
    <t>for less values - replaced with 50% of the 'less than' value  - one Ca &gt;10 replaced with 10</t>
  </si>
  <si>
    <t>Trench</t>
  </si>
  <si>
    <t>Length</t>
  </si>
  <si>
    <t>Depth</t>
  </si>
  <si>
    <t>Cu. M.</t>
  </si>
  <si>
    <t>Cu. Yd.</t>
  </si>
  <si>
    <t>Volume</t>
  </si>
  <si>
    <t>Sample</t>
  </si>
  <si>
    <t>Pipeline Trench</t>
  </si>
  <si>
    <t>Volc Trench 2</t>
  </si>
  <si>
    <t>Serp Trench</t>
  </si>
  <si>
    <t>Name</t>
  </si>
  <si>
    <t>TR09-04</t>
  </si>
  <si>
    <t>TR09-05</t>
  </si>
  <si>
    <t>TR09-08</t>
  </si>
  <si>
    <t>TR09-10</t>
  </si>
  <si>
    <t>TR09-09</t>
  </si>
  <si>
    <t>TR09-06</t>
  </si>
  <si>
    <t>TR09-07</t>
  </si>
  <si>
    <t>TR09-11</t>
  </si>
  <si>
    <t>Chert Bx Trech</t>
  </si>
  <si>
    <t>m2</t>
  </si>
  <si>
    <t>Northing</t>
  </si>
  <si>
    <t xml:space="preserve">Easting </t>
  </si>
  <si>
    <t>NAD27</t>
  </si>
  <si>
    <t>Label</t>
  </si>
  <si>
    <t>North</t>
  </si>
  <si>
    <t>East</t>
  </si>
  <si>
    <t>Elev</t>
  </si>
  <si>
    <t>BBL</t>
  </si>
  <si>
    <t>TRSERPRRE</t>
  </si>
  <si>
    <t>GPS Points WGS84</t>
  </si>
  <si>
    <t>BL-CL</t>
  </si>
  <si>
    <t>BL-CL2</t>
  </si>
  <si>
    <t>BL-CL3</t>
  </si>
  <si>
    <t>BL2</t>
  </si>
  <si>
    <t>BL4</t>
  </si>
  <si>
    <t>BL5</t>
  </si>
  <si>
    <t>BLMAIN</t>
  </si>
  <si>
    <t>LL</t>
  </si>
  <si>
    <t>TR</t>
  </si>
  <si>
    <t>TR1</t>
  </si>
  <si>
    <t>TR1RE</t>
  </si>
  <si>
    <t>TR2</t>
  </si>
  <si>
    <t>TR2RE</t>
  </si>
  <si>
    <t>TR3</t>
  </si>
  <si>
    <t>TR3RE</t>
  </si>
  <si>
    <t>TR4</t>
  </si>
  <si>
    <t>TR5</t>
  </si>
  <si>
    <t>TR6</t>
  </si>
  <si>
    <t>TR7</t>
  </si>
  <si>
    <t>TRSEDS</t>
  </si>
  <si>
    <t>TRSERP</t>
  </si>
  <si>
    <t>TRSERPRE</t>
  </si>
  <si>
    <t>TRVOLC</t>
  </si>
  <si>
    <t>TRVOLCRE</t>
  </si>
  <si>
    <t>GPS Points NAD27</t>
  </si>
  <si>
    <t>BLWOLC</t>
  </si>
  <si>
    <t>NAD 83 / WGS84</t>
  </si>
  <si>
    <t>Volc Below Main</t>
  </si>
  <si>
    <t>Total</t>
  </si>
  <si>
    <t>**</t>
  </si>
  <si>
    <t>**Not included are two grab samples from lamprophyres on ridge</t>
  </si>
  <si>
    <t>YMIP 2009 - Joseph Clarke Marsh Lake, Yukon</t>
  </si>
  <si>
    <t>TRENCH LOCATION DATA</t>
  </si>
  <si>
    <t>Elev (m)</t>
  </si>
  <si>
    <t>CORRELATION TABLE   n=59</t>
  </si>
  <si>
    <t>J. Clarke Marsh Lake, Yukon   - YMIP 2009</t>
  </si>
  <si>
    <t>Descriptive Statistics - n=59   J. Clarke Marsh Lake, Yukon   YMIP 2009</t>
  </si>
  <si>
    <t>J. Clarke Marsh Lake, Yukon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</si>
</sst>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-dd\-yy"/>
    <numFmt numFmtId="173" formatCode="0.0"/>
    <numFmt numFmtId="174" formatCode="0.000"/>
    <numFmt numFmtId="175" formatCode="#,##0.0000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17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74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3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14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173" fontId="21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173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/>
    </xf>
    <xf numFmtId="174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0" fontId="21" fillId="0" borderId="0" xfId="0" applyFont="1" applyAlignment="1" quotePrefix="1">
      <alignment/>
    </xf>
    <xf numFmtId="0" fontId="21" fillId="0" borderId="0" xfId="0" applyFont="1" applyAlignment="1">
      <alignment horizontal="center"/>
    </xf>
    <xf numFmtId="173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center"/>
    </xf>
    <xf numFmtId="173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74" fontId="21" fillId="0" borderId="0" xfId="0" applyNumberFormat="1" applyFont="1" applyAlignment="1">
      <alignment horizontal="center"/>
    </xf>
    <xf numFmtId="2" fontId="21" fillId="0" borderId="0" xfId="0" applyNumberFormat="1" applyFont="1" applyFill="1" applyAlignment="1">
      <alignment horizontal="right"/>
    </xf>
    <xf numFmtId="2" fontId="2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22" fillId="0" borderId="11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0" fillId="18" borderId="0" xfId="0" applyNumberFormat="1" applyFill="1" applyBorder="1" applyAlignment="1">
      <alignment/>
    </xf>
    <xf numFmtId="2" fontId="0" fillId="18" borderId="12" xfId="0" applyNumberFormat="1" applyFill="1" applyBorder="1" applyAlignment="1">
      <alignment/>
    </xf>
    <xf numFmtId="0" fontId="0" fillId="19" borderId="0" xfId="0" applyFont="1" applyFill="1" applyAlignment="1">
      <alignment/>
    </xf>
    <xf numFmtId="14" fontId="0" fillId="19" borderId="0" xfId="0" applyNumberFormat="1" applyFont="1" applyFill="1" applyAlignment="1">
      <alignment/>
    </xf>
    <xf numFmtId="0" fontId="0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0" fillId="19" borderId="0" xfId="0" applyFont="1" applyFill="1" applyAlignment="1">
      <alignment horizontal="center"/>
    </xf>
    <xf numFmtId="173" fontId="0" fillId="19" borderId="0" xfId="0" applyNumberFormat="1" applyFont="1" applyFill="1" applyAlignment="1">
      <alignment horizontal="right"/>
    </xf>
    <xf numFmtId="2" fontId="0" fillId="19" borderId="0" xfId="0" applyNumberFormat="1" applyFont="1" applyFill="1" applyAlignment="1">
      <alignment horizontal="center"/>
    </xf>
    <xf numFmtId="173" fontId="0" fillId="19" borderId="0" xfId="0" applyNumberFormat="1" applyFont="1" applyFill="1" applyAlignment="1">
      <alignment horizontal="center"/>
    </xf>
    <xf numFmtId="1" fontId="0" fillId="19" borderId="0" xfId="0" applyNumberFormat="1" applyFont="1" applyFill="1" applyAlignment="1">
      <alignment horizontal="center"/>
    </xf>
    <xf numFmtId="174" fontId="0" fillId="19" borderId="0" xfId="0" applyNumberFormat="1" applyFont="1" applyFill="1" applyAlignment="1">
      <alignment horizontal="center"/>
    </xf>
    <xf numFmtId="0" fontId="0" fillId="19" borderId="0" xfId="0" applyFill="1" applyAlignment="1">
      <alignment/>
    </xf>
    <xf numFmtId="14" fontId="0" fillId="19" borderId="0" xfId="0" applyNumberFormat="1" applyFill="1" applyAlignment="1">
      <alignment/>
    </xf>
    <xf numFmtId="0" fontId="0" fillId="20" borderId="0" xfId="0" applyFont="1" applyFill="1" applyAlignment="1">
      <alignment/>
    </xf>
    <xf numFmtId="14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20" fillId="20" borderId="0" xfId="0" applyFont="1" applyFill="1" applyAlignment="1">
      <alignment horizontal="center"/>
    </xf>
    <xf numFmtId="173" fontId="0" fillId="20" borderId="0" xfId="0" applyNumberFormat="1" applyFont="1" applyFill="1" applyAlignment="1">
      <alignment horizontal="right"/>
    </xf>
    <xf numFmtId="2" fontId="0" fillId="20" borderId="0" xfId="0" applyNumberFormat="1" applyFont="1" applyFill="1" applyAlignment="1">
      <alignment horizontal="center"/>
    </xf>
    <xf numFmtId="173" fontId="0" fillId="20" borderId="0" xfId="0" applyNumberFormat="1" applyFont="1" applyFill="1" applyAlignment="1">
      <alignment horizontal="center"/>
    </xf>
    <xf numFmtId="1" fontId="0" fillId="20" borderId="0" xfId="0" applyNumberFormat="1" applyFont="1" applyFill="1" applyAlignment="1">
      <alignment horizontal="center"/>
    </xf>
    <xf numFmtId="174" fontId="0" fillId="20" borderId="0" xfId="0" applyNumberFormat="1" applyFont="1" applyFill="1" applyAlignment="1">
      <alignment horizontal="center"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0" fontId="2" fillId="0" borderId="12" xfId="0" applyFont="1" applyBorder="1" applyAlignment="1">
      <alignment/>
    </xf>
    <xf numFmtId="173" fontId="2" fillId="0" borderId="0" xfId="0" applyNumberFormat="1" applyFont="1" applyAlignment="1">
      <alignment/>
    </xf>
    <xf numFmtId="173" fontId="2" fillId="0" borderId="12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3" fillId="0" borderId="0" xfId="0" applyFont="1" applyAlignment="1">
      <alignment/>
    </xf>
    <xf numFmtId="178" fontId="2" fillId="0" borderId="0" xfId="42" applyNumberFormat="1" applyFont="1" applyAlignment="1">
      <alignment/>
    </xf>
    <xf numFmtId="178" fontId="0" fillId="0" borderId="13" xfId="42" applyNumberFormat="1" applyFont="1" applyBorder="1" applyAlignment="1">
      <alignment/>
    </xf>
    <xf numFmtId="178" fontId="0" fillId="0" borderId="0" xfId="42" applyNumberFormat="1" applyFont="1" applyAlignment="1">
      <alignment/>
    </xf>
    <xf numFmtId="178" fontId="0" fillId="0" borderId="14" xfId="42" applyNumberFormat="1" applyFont="1" applyBorder="1" applyAlignment="1">
      <alignment/>
    </xf>
    <xf numFmtId="178" fontId="0" fillId="0" borderId="0" xfId="42" applyNumberFormat="1" applyAlignment="1">
      <alignment/>
    </xf>
    <xf numFmtId="173" fontId="3" fillId="0" borderId="0" xfId="0" applyNumberFormat="1" applyFont="1" applyAlignment="1">
      <alignment/>
    </xf>
    <xf numFmtId="0" fontId="24" fillId="0" borderId="0" xfId="0" applyFont="1" applyAlignment="1">
      <alignment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175" fontId="26" fillId="0" borderId="11" xfId="0" applyNumberFormat="1" applyFont="1" applyFill="1" applyBorder="1" applyAlignment="1">
      <alignment horizontal="center"/>
    </xf>
    <xf numFmtId="175" fontId="27" fillId="0" borderId="0" xfId="0" applyNumberFormat="1" applyFont="1" applyAlignment="1">
      <alignment/>
    </xf>
    <xf numFmtId="175" fontId="28" fillId="0" borderId="0" xfId="0" applyNumberFormat="1" applyFont="1" applyFill="1" applyBorder="1" applyAlignment="1">
      <alignment/>
    </xf>
    <xf numFmtId="175" fontId="28" fillId="0" borderId="0" xfId="0" applyNumberFormat="1" applyFont="1" applyAlignment="1">
      <alignment/>
    </xf>
    <xf numFmtId="175" fontId="28" fillId="0" borderId="12" xfId="0" applyNumberFormat="1" applyFont="1" applyFill="1" applyBorder="1" applyAlignment="1">
      <alignment/>
    </xf>
    <xf numFmtId="175" fontId="3" fillId="0" borderId="0" xfId="0" applyNumberFormat="1" applyFont="1" applyAlignment="1">
      <alignment/>
    </xf>
    <xf numFmtId="0" fontId="0" fillId="0" borderId="0" xfId="0" applyFill="1" applyAlignment="1" quotePrefix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pane ySplit="4" topLeftCell="BM11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1" max="1" width="7.8515625" style="0" customWidth="1"/>
    <col min="2" max="2" width="19.00390625" style="0" customWidth="1"/>
    <col min="3" max="3" width="11.421875" style="0" customWidth="1"/>
    <col min="4" max="4" width="7.421875" style="0" customWidth="1"/>
    <col min="5" max="5" width="8.28125" style="0" customWidth="1"/>
    <col min="6" max="6" width="15.421875" style="0" customWidth="1"/>
    <col min="7" max="9" width="7.57421875" style="0" customWidth="1"/>
    <col min="10" max="10" width="12.421875" style="0" customWidth="1"/>
    <col min="11" max="11" width="7.57421875" style="0" customWidth="1"/>
    <col min="12" max="12" width="38.7109375" style="0" customWidth="1"/>
  </cols>
  <sheetData>
    <row r="1" spans="1:3" ht="12.75">
      <c r="A1" s="2" t="s">
        <v>10</v>
      </c>
      <c r="C1" s="101" t="s">
        <v>214</v>
      </c>
    </row>
    <row r="4" spans="1:12" s="1" customFormat="1" ht="12.75">
      <c r="A4" s="2" t="s">
        <v>6</v>
      </c>
      <c r="B4" s="2" t="s">
        <v>0</v>
      </c>
      <c r="C4" s="2" t="s">
        <v>4</v>
      </c>
      <c r="D4" s="2" t="s">
        <v>2</v>
      </c>
      <c r="E4" s="2" t="s">
        <v>3</v>
      </c>
      <c r="F4" s="2" t="s">
        <v>1</v>
      </c>
      <c r="G4" s="2" t="s">
        <v>8</v>
      </c>
      <c r="H4" s="2" t="s">
        <v>29</v>
      </c>
      <c r="I4" s="2" t="s">
        <v>30</v>
      </c>
      <c r="J4" s="2" t="s">
        <v>31</v>
      </c>
      <c r="K4" s="2" t="s">
        <v>28</v>
      </c>
      <c r="L4" s="1" t="s">
        <v>24</v>
      </c>
    </row>
    <row r="5" spans="1:12" ht="12.75">
      <c r="A5">
        <v>1</v>
      </c>
      <c r="B5">
        <v>26412</v>
      </c>
      <c r="C5" s="3" t="s">
        <v>12</v>
      </c>
      <c r="D5" t="s">
        <v>11</v>
      </c>
      <c r="E5" t="s">
        <v>5</v>
      </c>
      <c r="F5" t="s">
        <v>7</v>
      </c>
      <c r="G5" t="s">
        <v>9</v>
      </c>
      <c r="J5" t="s">
        <v>51</v>
      </c>
      <c r="K5">
        <v>1</v>
      </c>
      <c r="L5" t="s">
        <v>25</v>
      </c>
    </row>
    <row r="6" spans="1:12" ht="12.75">
      <c r="A6">
        <v>2</v>
      </c>
      <c r="B6">
        <v>26413</v>
      </c>
      <c r="C6" s="3" t="s">
        <v>12</v>
      </c>
      <c r="D6" t="s">
        <v>11</v>
      </c>
      <c r="E6" t="s">
        <v>5</v>
      </c>
      <c r="F6" t="s">
        <v>7</v>
      </c>
      <c r="G6" t="s">
        <v>9</v>
      </c>
      <c r="J6" t="s">
        <v>51</v>
      </c>
      <c r="K6">
        <v>1</v>
      </c>
      <c r="L6" t="s">
        <v>25</v>
      </c>
    </row>
    <row r="7" spans="1:12" ht="12.75">
      <c r="A7">
        <v>3</v>
      </c>
      <c r="B7">
        <v>26414</v>
      </c>
      <c r="C7" s="3" t="s">
        <v>12</v>
      </c>
      <c r="D7" t="s">
        <v>11</v>
      </c>
      <c r="E7" t="s">
        <v>5</v>
      </c>
      <c r="F7" t="s">
        <v>7</v>
      </c>
      <c r="G7" t="s">
        <v>9</v>
      </c>
      <c r="J7" t="s">
        <v>51</v>
      </c>
      <c r="K7">
        <v>1</v>
      </c>
      <c r="L7" t="s">
        <v>25</v>
      </c>
    </row>
    <row r="8" spans="1:12" ht="12.75">
      <c r="A8">
        <v>4</v>
      </c>
      <c r="B8">
        <v>26415</v>
      </c>
      <c r="C8" s="3" t="s">
        <v>12</v>
      </c>
      <c r="D8" t="s">
        <v>11</v>
      </c>
      <c r="E8" t="s">
        <v>5</v>
      </c>
      <c r="F8" t="s">
        <v>7</v>
      </c>
      <c r="G8" t="s">
        <v>9</v>
      </c>
      <c r="J8" t="s">
        <v>51</v>
      </c>
      <c r="K8">
        <v>1</v>
      </c>
      <c r="L8" t="s">
        <v>25</v>
      </c>
    </row>
    <row r="9" spans="1:12" ht="12.75">
      <c r="A9">
        <v>5</v>
      </c>
      <c r="B9">
        <v>26416</v>
      </c>
      <c r="C9" s="3" t="s">
        <v>14</v>
      </c>
      <c r="D9" t="s">
        <v>11</v>
      </c>
      <c r="E9" t="s">
        <v>5</v>
      </c>
      <c r="F9" t="s">
        <v>13</v>
      </c>
      <c r="G9" t="s">
        <v>9</v>
      </c>
      <c r="J9" t="s">
        <v>51</v>
      </c>
      <c r="K9">
        <v>1</v>
      </c>
      <c r="L9" t="s">
        <v>26</v>
      </c>
    </row>
    <row r="10" spans="1:12" ht="12.75">
      <c r="A10">
        <v>6</v>
      </c>
      <c r="B10">
        <v>26417</v>
      </c>
      <c r="C10" s="3" t="s">
        <v>14</v>
      </c>
      <c r="D10" t="s">
        <v>11</v>
      </c>
      <c r="E10" t="s">
        <v>5</v>
      </c>
      <c r="F10" t="s">
        <v>13</v>
      </c>
      <c r="G10" t="s">
        <v>9</v>
      </c>
      <c r="J10" t="s">
        <v>51</v>
      </c>
      <c r="K10">
        <v>1</v>
      </c>
      <c r="L10" t="s">
        <v>26</v>
      </c>
    </row>
    <row r="11" spans="1:12" ht="12.75">
      <c r="A11">
        <v>7</v>
      </c>
      <c r="B11">
        <v>26418</v>
      </c>
      <c r="C11" s="3" t="s">
        <v>14</v>
      </c>
      <c r="D11" t="s">
        <v>11</v>
      </c>
      <c r="E11" t="s">
        <v>5</v>
      </c>
      <c r="F11" t="s">
        <v>13</v>
      </c>
      <c r="G11" t="s">
        <v>9</v>
      </c>
      <c r="J11" t="s">
        <v>51</v>
      </c>
      <c r="K11">
        <v>1</v>
      </c>
      <c r="L11" t="s">
        <v>26</v>
      </c>
    </row>
    <row r="12" spans="1:12" ht="12.75">
      <c r="A12">
        <v>8</v>
      </c>
      <c r="B12">
        <v>26419</v>
      </c>
      <c r="C12" s="3" t="s">
        <v>14</v>
      </c>
      <c r="D12" t="s">
        <v>11</v>
      </c>
      <c r="E12" t="s">
        <v>5</v>
      </c>
      <c r="F12" t="s">
        <v>13</v>
      </c>
      <c r="G12" t="s">
        <v>9</v>
      </c>
      <c r="J12" t="s">
        <v>51</v>
      </c>
      <c r="K12">
        <v>1</v>
      </c>
      <c r="L12" t="s">
        <v>26</v>
      </c>
    </row>
    <row r="13" spans="1:12" ht="12.75">
      <c r="A13">
        <v>9</v>
      </c>
      <c r="B13">
        <v>26420</v>
      </c>
      <c r="C13" s="3" t="s">
        <v>14</v>
      </c>
      <c r="D13" t="s">
        <v>11</v>
      </c>
      <c r="E13" t="s">
        <v>5</v>
      </c>
      <c r="F13" t="s">
        <v>13</v>
      </c>
      <c r="G13" t="s">
        <v>9</v>
      </c>
      <c r="J13" t="s">
        <v>51</v>
      </c>
      <c r="K13">
        <v>1</v>
      </c>
      <c r="L13" t="s">
        <v>26</v>
      </c>
    </row>
    <row r="14" spans="1:12" ht="12.75">
      <c r="A14">
        <v>10</v>
      </c>
      <c r="B14">
        <v>26421</v>
      </c>
      <c r="C14" s="3" t="s">
        <v>14</v>
      </c>
      <c r="D14" t="s">
        <v>11</v>
      </c>
      <c r="E14" t="s">
        <v>5</v>
      </c>
      <c r="F14" t="s">
        <v>15</v>
      </c>
      <c r="G14" t="s">
        <v>9</v>
      </c>
      <c r="J14" t="s">
        <v>51</v>
      </c>
      <c r="K14">
        <v>1</v>
      </c>
      <c r="L14" t="s">
        <v>27</v>
      </c>
    </row>
    <row r="15" spans="1:12" ht="12.75">
      <c r="A15">
        <v>11</v>
      </c>
      <c r="B15">
        <v>26422</v>
      </c>
      <c r="C15" s="3" t="s">
        <v>14</v>
      </c>
      <c r="D15" t="s">
        <v>11</v>
      </c>
      <c r="E15" t="s">
        <v>5</v>
      </c>
      <c r="F15" t="s">
        <v>15</v>
      </c>
      <c r="G15" t="s">
        <v>9</v>
      </c>
      <c r="J15" t="s">
        <v>51</v>
      </c>
      <c r="K15">
        <v>1</v>
      </c>
      <c r="L15" t="s">
        <v>27</v>
      </c>
    </row>
    <row r="16" spans="1:12" ht="12.75">
      <c r="A16">
        <v>12</v>
      </c>
      <c r="B16">
        <v>26423</v>
      </c>
      <c r="C16" s="3" t="s">
        <v>14</v>
      </c>
      <c r="D16" t="s">
        <v>11</v>
      </c>
      <c r="E16" t="s">
        <v>5</v>
      </c>
      <c r="F16" t="s">
        <v>15</v>
      </c>
      <c r="G16" t="s">
        <v>9</v>
      </c>
      <c r="J16" t="s">
        <v>51</v>
      </c>
      <c r="K16">
        <v>1</v>
      </c>
      <c r="L16" t="s">
        <v>27</v>
      </c>
    </row>
    <row r="17" spans="1:12" ht="12.75">
      <c r="A17">
        <v>13</v>
      </c>
      <c r="B17">
        <v>26424</v>
      </c>
      <c r="C17" s="3" t="s">
        <v>14</v>
      </c>
      <c r="D17" t="s">
        <v>11</v>
      </c>
      <c r="E17" t="s">
        <v>5</v>
      </c>
      <c r="F17" t="s">
        <v>15</v>
      </c>
      <c r="G17" t="s">
        <v>9</v>
      </c>
      <c r="J17" t="s">
        <v>51</v>
      </c>
      <c r="K17">
        <v>0.5</v>
      </c>
      <c r="L17" t="s">
        <v>27</v>
      </c>
    </row>
    <row r="18" spans="1:12" ht="12.75">
      <c r="A18">
        <v>14</v>
      </c>
      <c r="B18">
        <v>26425</v>
      </c>
      <c r="C18" s="3" t="s">
        <v>16</v>
      </c>
      <c r="D18" t="s">
        <v>17</v>
      </c>
      <c r="E18" t="s">
        <v>5</v>
      </c>
      <c r="F18" t="s">
        <v>18</v>
      </c>
      <c r="G18" t="s">
        <v>9</v>
      </c>
      <c r="H18" t="s">
        <v>23</v>
      </c>
      <c r="I18" t="s">
        <v>23</v>
      </c>
      <c r="J18" s="4" t="s">
        <v>32</v>
      </c>
      <c r="K18">
        <v>0.5</v>
      </c>
      <c r="L18" t="s">
        <v>46</v>
      </c>
    </row>
    <row r="19" spans="1:12" ht="12.75">
      <c r="A19">
        <v>15</v>
      </c>
      <c r="B19">
        <v>26426</v>
      </c>
      <c r="C19" s="3" t="s">
        <v>16</v>
      </c>
      <c r="D19" t="s">
        <v>17</v>
      </c>
      <c r="E19" t="s">
        <v>5</v>
      </c>
      <c r="F19" t="s">
        <v>18</v>
      </c>
      <c r="G19" t="s">
        <v>19</v>
      </c>
      <c r="J19" s="4" t="s">
        <v>33</v>
      </c>
      <c r="L19" t="s">
        <v>49</v>
      </c>
    </row>
    <row r="20" spans="1:12" ht="12.75">
      <c r="A20">
        <v>16</v>
      </c>
      <c r="B20">
        <v>26427</v>
      </c>
      <c r="C20" s="3" t="s">
        <v>16</v>
      </c>
      <c r="D20" t="s">
        <v>17</v>
      </c>
      <c r="E20" t="s">
        <v>5</v>
      </c>
      <c r="F20" t="s">
        <v>18</v>
      </c>
      <c r="G20" t="s">
        <v>19</v>
      </c>
      <c r="J20" s="4" t="s">
        <v>34</v>
      </c>
      <c r="L20" t="s">
        <v>49</v>
      </c>
    </row>
    <row r="21" spans="1:12" ht="12.75">
      <c r="A21">
        <v>17</v>
      </c>
      <c r="B21">
        <v>26428</v>
      </c>
      <c r="C21" s="3" t="s">
        <v>16</v>
      </c>
      <c r="D21" t="s">
        <v>17</v>
      </c>
      <c r="E21" t="s">
        <v>5</v>
      </c>
      <c r="F21" t="s">
        <v>18</v>
      </c>
      <c r="G21" t="s">
        <v>19</v>
      </c>
      <c r="J21" s="4" t="s">
        <v>35</v>
      </c>
      <c r="L21" t="s">
        <v>49</v>
      </c>
    </row>
    <row r="22" spans="1:12" ht="12.75">
      <c r="A22">
        <v>18</v>
      </c>
      <c r="B22">
        <v>26429</v>
      </c>
      <c r="C22" s="3" t="s">
        <v>16</v>
      </c>
      <c r="D22" t="s">
        <v>17</v>
      </c>
      <c r="E22" t="s">
        <v>5</v>
      </c>
      <c r="F22" t="s">
        <v>18</v>
      </c>
      <c r="G22" t="s">
        <v>19</v>
      </c>
      <c r="J22" s="4" t="s">
        <v>36</v>
      </c>
      <c r="L22" t="s">
        <v>49</v>
      </c>
    </row>
    <row r="23" spans="1:12" ht="12.75">
      <c r="A23">
        <v>19</v>
      </c>
      <c r="B23">
        <v>26430</v>
      </c>
      <c r="C23" s="3" t="s">
        <v>16</v>
      </c>
      <c r="D23" t="s">
        <v>17</v>
      </c>
      <c r="E23" t="s">
        <v>5</v>
      </c>
      <c r="F23" t="s">
        <v>18</v>
      </c>
      <c r="G23" t="s">
        <v>9</v>
      </c>
      <c r="J23" s="4" t="s">
        <v>37</v>
      </c>
      <c r="K23">
        <v>0.5</v>
      </c>
      <c r="L23" t="s">
        <v>52</v>
      </c>
    </row>
    <row r="24" spans="1:12" ht="12.75">
      <c r="A24">
        <v>20</v>
      </c>
      <c r="B24">
        <v>26431</v>
      </c>
      <c r="C24" s="3" t="s">
        <v>16</v>
      </c>
      <c r="D24" t="s">
        <v>17</v>
      </c>
      <c r="E24" t="s">
        <v>5</v>
      </c>
      <c r="F24" t="s">
        <v>18</v>
      </c>
      <c r="G24" t="s">
        <v>19</v>
      </c>
      <c r="J24" s="4" t="s">
        <v>38</v>
      </c>
      <c r="L24" t="s">
        <v>49</v>
      </c>
    </row>
    <row r="25" spans="1:12" ht="12.75">
      <c r="A25">
        <v>21</v>
      </c>
      <c r="B25">
        <v>26432</v>
      </c>
      <c r="C25" s="3" t="s">
        <v>16</v>
      </c>
      <c r="D25" t="s">
        <v>17</v>
      </c>
      <c r="E25" t="s">
        <v>5</v>
      </c>
      <c r="F25" t="s">
        <v>18</v>
      </c>
      <c r="G25" t="s">
        <v>19</v>
      </c>
      <c r="J25" s="4" t="s">
        <v>39</v>
      </c>
      <c r="L25" t="s">
        <v>49</v>
      </c>
    </row>
    <row r="26" spans="1:12" ht="12.75">
      <c r="A26">
        <v>22</v>
      </c>
      <c r="B26">
        <v>26433</v>
      </c>
      <c r="C26" s="3" t="s">
        <v>16</v>
      </c>
      <c r="D26" t="s">
        <v>17</v>
      </c>
      <c r="E26" t="s">
        <v>5</v>
      </c>
      <c r="F26" t="s">
        <v>18</v>
      </c>
      <c r="G26" t="s">
        <v>9</v>
      </c>
      <c r="J26" s="4" t="s">
        <v>50</v>
      </c>
      <c r="K26">
        <v>0.3</v>
      </c>
      <c r="L26" t="s">
        <v>49</v>
      </c>
    </row>
    <row r="27" spans="1:12" ht="12.75">
      <c r="A27">
        <v>23</v>
      </c>
      <c r="B27">
        <v>26434</v>
      </c>
      <c r="C27" s="3" t="s">
        <v>16</v>
      </c>
      <c r="D27" t="s">
        <v>17</v>
      </c>
      <c r="E27" t="s">
        <v>5</v>
      </c>
      <c r="F27" t="s">
        <v>18</v>
      </c>
      <c r="G27" t="s">
        <v>9</v>
      </c>
      <c r="J27" s="4" t="s">
        <v>40</v>
      </c>
      <c r="K27">
        <v>0.3</v>
      </c>
      <c r="L27" t="s">
        <v>49</v>
      </c>
    </row>
    <row r="28" spans="1:12" ht="12.75">
      <c r="A28">
        <v>24</v>
      </c>
      <c r="B28">
        <v>26435</v>
      </c>
      <c r="C28" s="3" t="s">
        <v>16</v>
      </c>
      <c r="D28" t="s">
        <v>17</v>
      </c>
      <c r="E28" t="s">
        <v>5</v>
      </c>
      <c r="F28" t="s">
        <v>18</v>
      </c>
      <c r="G28" t="s">
        <v>19</v>
      </c>
      <c r="J28" s="4" t="s">
        <v>41</v>
      </c>
      <c r="L28" t="s">
        <v>49</v>
      </c>
    </row>
    <row r="29" spans="1:12" ht="12.75">
      <c r="A29">
        <v>25</v>
      </c>
      <c r="B29">
        <v>26436</v>
      </c>
      <c r="C29" s="3" t="s">
        <v>16</v>
      </c>
      <c r="D29" t="s">
        <v>17</v>
      </c>
      <c r="E29" t="s">
        <v>5</v>
      </c>
      <c r="F29" t="s">
        <v>18</v>
      </c>
      <c r="G29" t="s">
        <v>9</v>
      </c>
      <c r="J29" t="s">
        <v>42</v>
      </c>
      <c r="K29">
        <v>0.5</v>
      </c>
      <c r="L29" t="s">
        <v>45</v>
      </c>
    </row>
    <row r="30" spans="1:12" ht="12.75">
      <c r="A30">
        <v>26</v>
      </c>
      <c r="B30">
        <v>26437</v>
      </c>
      <c r="C30" s="3" t="s">
        <v>16</v>
      </c>
      <c r="D30" t="s">
        <v>17</v>
      </c>
      <c r="E30" t="s">
        <v>5</v>
      </c>
      <c r="F30" t="s">
        <v>18</v>
      </c>
      <c r="G30" t="s">
        <v>19</v>
      </c>
      <c r="J30" s="4" t="s">
        <v>43</v>
      </c>
      <c r="L30" t="s">
        <v>49</v>
      </c>
    </row>
    <row r="31" spans="1:12" ht="12.75">
      <c r="A31">
        <v>27</v>
      </c>
      <c r="B31">
        <v>26438</v>
      </c>
      <c r="C31" s="3" t="s">
        <v>16</v>
      </c>
      <c r="D31" t="s">
        <v>17</v>
      </c>
      <c r="E31" t="s">
        <v>5</v>
      </c>
      <c r="F31" t="s">
        <v>18</v>
      </c>
      <c r="G31" t="s">
        <v>9</v>
      </c>
      <c r="J31" s="4" t="s">
        <v>44</v>
      </c>
      <c r="K31">
        <v>1</v>
      </c>
      <c r="L31" t="s">
        <v>45</v>
      </c>
    </row>
    <row r="32" spans="1:12" ht="12.75">
      <c r="A32">
        <v>28</v>
      </c>
      <c r="B32">
        <v>26439</v>
      </c>
      <c r="C32" s="3" t="s">
        <v>20</v>
      </c>
      <c r="D32" t="s">
        <v>17</v>
      </c>
      <c r="E32" t="s">
        <v>5</v>
      </c>
      <c r="F32" t="s">
        <v>21</v>
      </c>
      <c r="G32" t="s">
        <v>9</v>
      </c>
      <c r="H32">
        <v>0</v>
      </c>
      <c r="I32">
        <v>1</v>
      </c>
      <c r="K32">
        <v>1</v>
      </c>
      <c r="L32" t="s">
        <v>47</v>
      </c>
    </row>
    <row r="33" spans="1:12" ht="12.75">
      <c r="A33">
        <v>29</v>
      </c>
      <c r="B33">
        <v>26440</v>
      </c>
      <c r="C33" s="3" t="s">
        <v>20</v>
      </c>
      <c r="D33" t="s">
        <v>17</v>
      </c>
      <c r="E33" t="s">
        <v>5</v>
      </c>
      <c r="F33" t="s">
        <v>21</v>
      </c>
      <c r="G33" t="s">
        <v>9</v>
      </c>
      <c r="H33">
        <v>1</v>
      </c>
      <c r="I33">
        <v>2</v>
      </c>
      <c r="K33">
        <v>1</v>
      </c>
      <c r="L33" t="s">
        <v>47</v>
      </c>
    </row>
    <row r="34" spans="1:12" ht="12.75">
      <c r="A34">
        <v>30</v>
      </c>
      <c r="B34">
        <v>26441</v>
      </c>
      <c r="C34" s="3" t="s">
        <v>20</v>
      </c>
      <c r="D34" t="s">
        <v>17</v>
      </c>
      <c r="E34" t="s">
        <v>5</v>
      </c>
      <c r="F34" t="s">
        <v>21</v>
      </c>
      <c r="G34" t="s">
        <v>9</v>
      </c>
      <c r="H34">
        <v>2</v>
      </c>
      <c r="I34">
        <v>3</v>
      </c>
      <c r="K34">
        <v>1</v>
      </c>
      <c r="L34" t="s">
        <v>47</v>
      </c>
    </row>
    <row r="35" spans="1:12" ht="12.75">
      <c r="A35">
        <v>31</v>
      </c>
      <c r="B35">
        <v>26442</v>
      </c>
      <c r="C35" s="3" t="s">
        <v>20</v>
      </c>
      <c r="D35" t="s">
        <v>17</v>
      </c>
      <c r="E35" t="s">
        <v>5</v>
      </c>
      <c r="F35" t="s">
        <v>21</v>
      </c>
      <c r="G35" t="s">
        <v>9</v>
      </c>
      <c r="H35">
        <v>3</v>
      </c>
      <c r="I35">
        <v>4</v>
      </c>
      <c r="K35">
        <v>1</v>
      </c>
      <c r="L35" t="s">
        <v>47</v>
      </c>
    </row>
    <row r="36" spans="1:12" ht="12.75">
      <c r="A36">
        <v>32</v>
      </c>
      <c r="B36">
        <v>26443</v>
      </c>
      <c r="C36" s="3" t="s">
        <v>20</v>
      </c>
      <c r="D36" t="s">
        <v>17</v>
      </c>
      <c r="E36" t="s">
        <v>5</v>
      </c>
      <c r="F36" t="s">
        <v>21</v>
      </c>
      <c r="G36" t="s">
        <v>9</v>
      </c>
      <c r="H36">
        <v>4</v>
      </c>
      <c r="I36">
        <v>5</v>
      </c>
      <c r="K36">
        <v>1</v>
      </c>
      <c r="L36" t="s">
        <v>47</v>
      </c>
    </row>
    <row r="37" spans="1:12" ht="12.75">
      <c r="A37">
        <v>33</v>
      </c>
      <c r="B37">
        <v>26444</v>
      </c>
      <c r="C37" s="3" t="s">
        <v>20</v>
      </c>
      <c r="D37" t="s">
        <v>17</v>
      </c>
      <c r="E37" t="s">
        <v>5</v>
      </c>
      <c r="F37" t="s">
        <v>21</v>
      </c>
      <c r="G37" t="s">
        <v>9</v>
      </c>
      <c r="H37">
        <v>5</v>
      </c>
      <c r="I37">
        <v>6</v>
      </c>
      <c r="K37">
        <v>1</v>
      </c>
      <c r="L37" t="s">
        <v>47</v>
      </c>
    </row>
    <row r="38" spans="1:12" ht="12.75">
      <c r="A38">
        <v>34</v>
      </c>
      <c r="B38">
        <v>26445</v>
      </c>
      <c r="C38" s="3" t="s">
        <v>20</v>
      </c>
      <c r="D38" t="s">
        <v>17</v>
      </c>
      <c r="E38" t="s">
        <v>5</v>
      </c>
      <c r="F38" t="s">
        <v>21</v>
      </c>
      <c r="G38" t="s">
        <v>9</v>
      </c>
      <c r="H38">
        <v>6</v>
      </c>
      <c r="I38">
        <v>7</v>
      </c>
      <c r="K38">
        <v>1</v>
      </c>
      <c r="L38" t="s">
        <v>47</v>
      </c>
    </row>
    <row r="39" spans="1:12" ht="12.75">
      <c r="A39">
        <v>35</v>
      </c>
      <c r="B39">
        <v>26446</v>
      </c>
      <c r="C39" s="3" t="s">
        <v>20</v>
      </c>
      <c r="D39" t="s">
        <v>17</v>
      </c>
      <c r="E39" t="s">
        <v>5</v>
      </c>
      <c r="F39" t="s">
        <v>21</v>
      </c>
      <c r="G39" t="s">
        <v>9</v>
      </c>
      <c r="H39">
        <v>7</v>
      </c>
      <c r="I39">
        <v>8</v>
      </c>
      <c r="K39">
        <v>1</v>
      </c>
      <c r="L39" t="s">
        <v>47</v>
      </c>
    </row>
    <row r="40" spans="1:12" ht="12.75">
      <c r="A40">
        <v>36</v>
      </c>
      <c r="B40">
        <v>26447</v>
      </c>
      <c r="C40" s="3" t="s">
        <v>20</v>
      </c>
      <c r="D40" t="s">
        <v>17</v>
      </c>
      <c r="E40" t="s">
        <v>5</v>
      </c>
      <c r="F40" t="s">
        <v>21</v>
      </c>
      <c r="G40" t="s">
        <v>22</v>
      </c>
      <c r="J40" s="4" t="s">
        <v>33</v>
      </c>
      <c r="L40" t="s">
        <v>53</v>
      </c>
    </row>
    <row r="41" spans="1:12" ht="12.75">
      <c r="A41">
        <v>37</v>
      </c>
      <c r="B41">
        <v>26448</v>
      </c>
      <c r="C41" s="3" t="s">
        <v>20</v>
      </c>
      <c r="D41" t="s">
        <v>17</v>
      </c>
      <c r="E41" t="s">
        <v>5</v>
      </c>
      <c r="F41" t="s">
        <v>21</v>
      </c>
      <c r="G41" t="s">
        <v>9</v>
      </c>
      <c r="H41">
        <v>1</v>
      </c>
      <c r="I41">
        <v>2</v>
      </c>
      <c r="K41">
        <v>1</v>
      </c>
      <c r="L41" t="s">
        <v>48</v>
      </c>
    </row>
    <row r="42" spans="1:12" ht="12.75">
      <c r="A42">
        <v>38</v>
      </c>
      <c r="B42">
        <v>26449</v>
      </c>
      <c r="C42" s="3" t="s">
        <v>20</v>
      </c>
      <c r="D42" t="s">
        <v>17</v>
      </c>
      <c r="E42" t="s">
        <v>5</v>
      </c>
      <c r="F42" t="s">
        <v>21</v>
      </c>
      <c r="G42" t="s">
        <v>9</v>
      </c>
      <c r="H42">
        <v>6</v>
      </c>
      <c r="I42">
        <v>7</v>
      </c>
      <c r="K42">
        <v>1</v>
      </c>
      <c r="L42" t="s">
        <v>48</v>
      </c>
    </row>
    <row r="43" spans="1:12" ht="12.75">
      <c r="A43">
        <v>39</v>
      </c>
      <c r="B43">
        <v>26450</v>
      </c>
      <c r="C43" s="3" t="s">
        <v>20</v>
      </c>
      <c r="D43" t="s">
        <v>17</v>
      </c>
      <c r="E43" t="s">
        <v>5</v>
      </c>
      <c r="F43" t="s">
        <v>21</v>
      </c>
      <c r="G43" t="s">
        <v>9</v>
      </c>
      <c r="H43">
        <v>7</v>
      </c>
      <c r="I43">
        <v>8</v>
      </c>
      <c r="K43">
        <v>1</v>
      </c>
      <c r="L43" t="s">
        <v>48</v>
      </c>
    </row>
    <row r="44" spans="1:12" ht="12.75">
      <c r="A44">
        <v>40</v>
      </c>
      <c r="B44">
        <v>56601</v>
      </c>
      <c r="C44" s="3" t="s">
        <v>54</v>
      </c>
      <c r="D44" t="s">
        <v>17</v>
      </c>
      <c r="E44" t="s">
        <v>5</v>
      </c>
      <c r="F44" t="s">
        <v>21</v>
      </c>
      <c r="G44" t="s">
        <v>9</v>
      </c>
      <c r="H44">
        <v>3</v>
      </c>
      <c r="I44">
        <v>4</v>
      </c>
      <c r="K44">
        <v>1</v>
      </c>
      <c r="L44" t="s">
        <v>59</v>
      </c>
    </row>
    <row r="45" spans="1:12" ht="12.75">
      <c r="A45">
        <v>41</v>
      </c>
      <c r="B45">
        <v>56602</v>
      </c>
      <c r="C45" s="3" t="s">
        <v>54</v>
      </c>
      <c r="D45" t="s">
        <v>17</v>
      </c>
      <c r="E45" t="s">
        <v>5</v>
      </c>
      <c r="F45" t="s">
        <v>21</v>
      </c>
      <c r="G45" t="s">
        <v>9</v>
      </c>
      <c r="H45">
        <v>4</v>
      </c>
      <c r="I45">
        <v>5</v>
      </c>
      <c r="K45">
        <v>1</v>
      </c>
      <c r="L45" t="s">
        <v>59</v>
      </c>
    </row>
    <row r="46" spans="1:12" ht="12.75">
      <c r="A46">
        <v>42</v>
      </c>
      <c r="B46">
        <v>56603</v>
      </c>
      <c r="C46" s="3" t="s">
        <v>54</v>
      </c>
      <c r="D46" t="s">
        <v>17</v>
      </c>
      <c r="E46" t="s">
        <v>5</v>
      </c>
      <c r="F46" t="s">
        <v>21</v>
      </c>
      <c r="G46" t="s">
        <v>9</v>
      </c>
      <c r="H46">
        <v>5</v>
      </c>
      <c r="I46">
        <v>6</v>
      </c>
      <c r="K46">
        <v>1</v>
      </c>
      <c r="L46" t="s">
        <v>59</v>
      </c>
    </row>
    <row r="47" spans="1:12" ht="12.75">
      <c r="A47">
        <v>43</v>
      </c>
      <c r="B47">
        <v>56604</v>
      </c>
      <c r="C47" s="3" t="s">
        <v>54</v>
      </c>
      <c r="D47" t="s">
        <v>17</v>
      </c>
      <c r="E47" t="s">
        <v>5</v>
      </c>
      <c r="F47" t="s">
        <v>21</v>
      </c>
      <c r="G47" t="s">
        <v>9</v>
      </c>
      <c r="H47">
        <v>6</v>
      </c>
      <c r="I47">
        <v>7</v>
      </c>
      <c r="K47">
        <v>1</v>
      </c>
      <c r="L47" t="s">
        <v>59</v>
      </c>
    </row>
    <row r="48" spans="1:12" ht="12.75">
      <c r="A48">
        <v>44</v>
      </c>
      <c r="B48">
        <v>56605</v>
      </c>
      <c r="C48" s="3" t="s">
        <v>54</v>
      </c>
      <c r="D48" t="s">
        <v>17</v>
      </c>
      <c r="E48" t="s">
        <v>5</v>
      </c>
      <c r="F48" t="s">
        <v>21</v>
      </c>
      <c r="G48" t="s">
        <v>9</v>
      </c>
      <c r="H48">
        <v>7</v>
      </c>
      <c r="I48">
        <v>8</v>
      </c>
      <c r="K48">
        <v>1</v>
      </c>
      <c r="L48" t="s">
        <v>59</v>
      </c>
    </row>
    <row r="49" spans="1:12" ht="12.75">
      <c r="A49">
        <v>45</v>
      </c>
      <c r="B49">
        <v>56606</v>
      </c>
      <c r="C49" s="3" t="s">
        <v>54</v>
      </c>
      <c r="D49" t="s">
        <v>17</v>
      </c>
      <c r="E49" t="s">
        <v>5</v>
      </c>
      <c r="F49" t="s">
        <v>21</v>
      </c>
      <c r="G49" t="s">
        <v>9</v>
      </c>
      <c r="H49">
        <v>2</v>
      </c>
      <c r="I49">
        <v>3</v>
      </c>
      <c r="K49">
        <v>1</v>
      </c>
      <c r="L49" t="s">
        <v>59</v>
      </c>
    </row>
    <row r="50" spans="1:12" ht="12.75">
      <c r="A50">
        <v>46</v>
      </c>
      <c r="B50">
        <v>56607</v>
      </c>
      <c r="C50" s="3" t="s">
        <v>54</v>
      </c>
      <c r="D50" t="s">
        <v>17</v>
      </c>
      <c r="E50" t="s">
        <v>5</v>
      </c>
      <c r="F50" t="s">
        <v>21</v>
      </c>
      <c r="G50" t="s">
        <v>9</v>
      </c>
      <c r="H50">
        <v>1</v>
      </c>
      <c r="I50">
        <v>2</v>
      </c>
      <c r="K50">
        <v>1</v>
      </c>
      <c r="L50" t="s">
        <v>59</v>
      </c>
    </row>
    <row r="51" spans="1:12" ht="12.75">
      <c r="A51">
        <v>47</v>
      </c>
      <c r="B51">
        <v>56608</v>
      </c>
      <c r="C51" s="3" t="s">
        <v>54</v>
      </c>
      <c r="D51" t="s">
        <v>17</v>
      </c>
      <c r="E51" t="s">
        <v>5</v>
      </c>
      <c r="F51" t="s">
        <v>21</v>
      </c>
      <c r="G51" t="s">
        <v>9</v>
      </c>
      <c r="H51">
        <v>0</v>
      </c>
      <c r="I51">
        <v>1</v>
      </c>
      <c r="K51">
        <v>1</v>
      </c>
      <c r="L51" t="s">
        <v>59</v>
      </c>
    </row>
    <row r="52" spans="1:12" ht="12.75">
      <c r="A52">
        <v>48</v>
      </c>
      <c r="B52">
        <v>56609</v>
      </c>
      <c r="C52" s="3" t="s">
        <v>54</v>
      </c>
      <c r="D52" t="s">
        <v>17</v>
      </c>
      <c r="E52" t="s">
        <v>5</v>
      </c>
      <c r="F52" t="s">
        <v>55</v>
      </c>
      <c r="G52" t="s">
        <v>19</v>
      </c>
      <c r="J52" s="4" t="s">
        <v>56</v>
      </c>
      <c r="L52" t="s">
        <v>58</v>
      </c>
    </row>
    <row r="53" spans="1:12" ht="12.75">
      <c r="A53">
        <v>49</v>
      </c>
      <c r="B53">
        <v>56610</v>
      </c>
      <c r="C53" s="3" t="s">
        <v>54</v>
      </c>
      <c r="D53" t="s">
        <v>17</v>
      </c>
      <c r="E53" t="s">
        <v>5</v>
      </c>
      <c r="F53" t="s">
        <v>55</v>
      </c>
      <c r="G53" t="s">
        <v>19</v>
      </c>
      <c r="J53" s="4" t="s">
        <v>57</v>
      </c>
      <c r="L53" t="s">
        <v>58</v>
      </c>
    </row>
    <row r="54" spans="1:12" ht="12.75">
      <c r="A54">
        <v>50</v>
      </c>
      <c r="B54">
        <v>56611</v>
      </c>
      <c r="C54" s="3" t="s">
        <v>54</v>
      </c>
      <c r="D54" t="s">
        <v>17</v>
      </c>
      <c r="E54" t="s">
        <v>5</v>
      </c>
      <c r="F54" t="s">
        <v>55</v>
      </c>
      <c r="G54" t="s">
        <v>19</v>
      </c>
      <c r="J54" s="4" t="s">
        <v>50</v>
      </c>
      <c r="L54" t="s">
        <v>58</v>
      </c>
    </row>
    <row r="55" spans="1:12" ht="12.75">
      <c r="A55">
        <v>51</v>
      </c>
      <c r="B55">
        <v>56612</v>
      </c>
      <c r="C55" s="3" t="s">
        <v>54</v>
      </c>
      <c r="D55" t="s">
        <v>17</v>
      </c>
      <c r="E55" t="s">
        <v>5</v>
      </c>
      <c r="F55" t="s">
        <v>21</v>
      </c>
      <c r="G55" t="s">
        <v>19</v>
      </c>
      <c r="H55">
        <v>8</v>
      </c>
      <c r="I55">
        <v>9</v>
      </c>
      <c r="K55">
        <v>1</v>
      </c>
      <c r="L55" t="s">
        <v>60</v>
      </c>
    </row>
    <row r="56" spans="1:12" ht="12.75">
      <c r="A56">
        <v>52</v>
      </c>
      <c r="B56">
        <v>56613</v>
      </c>
      <c r="C56" s="3" t="s">
        <v>54</v>
      </c>
      <c r="D56" t="s">
        <v>17</v>
      </c>
      <c r="E56" t="s">
        <v>5</v>
      </c>
      <c r="F56" t="s">
        <v>21</v>
      </c>
      <c r="G56" t="s">
        <v>19</v>
      </c>
      <c r="H56">
        <v>9</v>
      </c>
      <c r="I56">
        <v>10</v>
      </c>
      <c r="K56">
        <v>1</v>
      </c>
      <c r="L56" t="s">
        <v>60</v>
      </c>
    </row>
    <row r="57" spans="1:12" ht="12.75">
      <c r="A57">
        <v>53</v>
      </c>
      <c r="B57" s="7">
        <v>56614</v>
      </c>
      <c r="C57" s="8" t="s">
        <v>54</v>
      </c>
      <c r="D57" s="7" t="s">
        <v>17</v>
      </c>
      <c r="E57" s="7" t="s">
        <v>5</v>
      </c>
      <c r="F57" s="7" t="s">
        <v>63</v>
      </c>
      <c r="G57" s="7" t="s">
        <v>19</v>
      </c>
      <c r="H57" s="7"/>
      <c r="I57" s="7"/>
      <c r="J57" s="7"/>
      <c r="K57" s="7"/>
      <c r="L57" s="7" t="s">
        <v>62</v>
      </c>
    </row>
    <row r="58" spans="1:12" ht="12.75">
      <c r="A58">
        <v>54</v>
      </c>
      <c r="B58" s="7">
        <v>56615</v>
      </c>
      <c r="C58" s="8" t="s">
        <v>54</v>
      </c>
      <c r="D58" s="7" t="s">
        <v>17</v>
      </c>
      <c r="E58" s="7" t="s">
        <v>5</v>
      </c>
      <c r="F58" s="7" t="s">
        <v>63</v>
      </c>
      <c r="G58" s="7" t="s">
        <v>19</v>
      </c>
      <c r="H58" s="7"/>
      <c r="I58" s="7"/>
      <c r="J58" s="7"/>
      <c r="K58" s="7"/>
      <c r="L58" s="7" t="s">
        <v>61</v>
      </c>
    </row>
    <row r="59" spans="1:12" ht="12.75">
      <c r="A59">
        <v>55</v>
      </c>
      <c r="B59">
        <v>56616</v>
      </c>
      <c r="C59" s="5" t="s">
        <v>54</v>
      </c>
      <c r="D59" s="6" t="s">
        <v>17</v>
      </c>
      <c r="E59" s="6" t="s">
        <v>67</v>
      </c>
      <c r="F59" s="6" t="s">
        <v>68</v>
      </c>
      <c r="G59" t="s">
        <v>19</v>
      </c>
      <c r="L59" t="s">
        <v>144</v>
      </c>
    </row>
    <row r="60" spans="1:12" ht="12.75">
      <c r="A60">
        <v>56</v>
      </c>
      <c r="B60">
        <v>56617</v>
      </c>
      <c r="C60" s="5" t="s">
        <v>54</v>
      </c>
      <c r="D60" s="6" t="s">
        <v>17</v>
      </c>
      <c r="E60" s="6" t="s">
        <v>67</v>
      </c>
      <c r="F60" s="6" t="s">
        <v>68</v>
      </c>
      <c r="G60" t="s">
        <v>19</v>
      </c>
      <c r="L60" t="s">
        <v>144</v>
      </c>
    </row>
    <row r="61" spans="1:12" ht="12.75">
      <c r="A61">
        <v>57</v>
      </c>
      <c r="B61">
        <v>56618</v>
      </c>
      <c r="C61" s="5" t="s">
        <v>54</v>
      </c>
      <c r="D61" s="6" t="s">
        <v>17</v>
      </c>
      <c r="E61" s="6" t="s">
        <v>67</v>
      </c>
      <c r="F61" s="6" t="s">
        <v>68</v>
      </c>
      <c r="G61" t="s">
        <v>19</v>
      </c>
      <c r="L61" t="s">
        <v>144</v>
      </c>
    </row>
    <row r="62" spans="1:12" ht="12.75">
      <c r="A62">
        <v>58</v>
      </c>
      <c r="B62">
        <v>56619</v>
      </c>
      <c r="C62" s="5" t="s">
        <v>54</v>
      </c>
      <c r="D62" s="6" t="s">
        <v>17</v>
      </c>
      <c r="E62" s="6" t="s">
        <v>5</v>
      </c>
      <c r="F62" s="6" t="s">
        <v>69</v>
      </c>
      <c r="G62" t="s">
        <v>19</v>
      </c>
      <c r="L62" t="s">
        <v>65</v>
      </c>
    </row>
    <row r="63" spans="1:12" ht="12.75">
      <c r="A63">
        <v>59</v>
      </c>
      <c r="B63">
        <v>56620</v>
      </c>
      <c r="C63" s="5" t="s">
        <v>54</v>
      </c>
      <c r="D63" s="6" t="s">
        <v>17</v>
      </c>
      <c r="E63" s="6" t="s">
        <v>5</v>
      </c>
      <c r="F63" s="6" t="s">
        <v>70</v>
      </c>
      <c r="G63" t="s">
        <v>19</v>
      </c>
      <c r="L63" t="s">
        <v>66</v>
      </c>
    </row>
  </sheetData>
  <printOptions gridLines="1"/>
  <pageMargins left="0.64" right="0.38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workbookViewId="0" topLeftCell="A1">
      <pane xSplit="6" ySplit="4" topLeftCell="G3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31" sqref="A31:IV72"/>
    </sheetView>
  </sheetViews>
  <sheetFormatPr defaultColWidth="9.140625" defaultRowHeight="12.75"/>
  <cols>
    <col min="1" max="1" width="7.8515625" style="0" customWidth="1"/>
    <col min="2" max="2" width="9.421875" style="0" customWidth="1"/>
    <col min="3" max="3" width="11.421875" style="0" hidden="1" customWidth="1"/>
    <col min="4" max="4" width="7.421875" style="0" hidden="1" customWidth="1"/>
    <col min="5" max="5" width="8.28125" style="0" hidden="1" customWidth="1"/>
    <col min="6" max="6" width="15.421875" style="0" customWidth="1"/>
    <col min="7" max="7" width="7.57421875" style="0" customWidth="1"/>
    <col min="8" max="8" width="5.421875" style="0" customWidth="1"/>
    <col min="9" max="9" width="4.00390625" style="0" customWidth="1"/>
    <col min="10" max="10" width="12.421875" style="0" customWidth="1"/>
    <col min="11" max="11" width="7.57421875" style="0" customWidth="1"/>
    <col min="12" max="12" width="35.57421875" style="0" customWidth="1"/>
    <col min="16" max="16" width="5.28125" style="0" customWidth="1"/>
  </cols>
  <sheetData>
    <row r="1" ht="12.75">
      <c r="A1" s="1" t="s">
        <v>10</v>
      </c>
    </row>
    <row r="3" spans="13:61" ht="12.75">
      <c r="M3" s="17"/>
      <c r="N3" s="17"/>
      <c r="O3" s="18" t="s">
        <v>94</v>
      </c>
      <c r="P3" s="19"/>
      <c r="Q3" s="20"/>
      <c r="R3" s="19"/>
      <c r="S3" s="21"/>
      <c r="T3" s="20"/>
      <c r="U3" s="20"/>
      <c r="V3" s="20"/>
      <c r="W3" s="19"/>
      <c r="X3" s="19"/>
      <c r="Y3" s="20"/>
      <c r="Z3" s="20"/>
      <c r="AA3" s="19"/>
      <c r="AB3" s="18"/>
      <c r="AC3" s="20"/>
      <c r="AD3" s="19"/>
      <c r="AE3" s="20"/>
      <c r="AF3" s="22"/>
      <c r="AG3" s="20"/>
      <c r="AH3" s="18"/>
      <c r="AI3" s="19"/>
      <c r="AJ3" s="19"/>
      <c r="AK3" s="20"/>
      <c r="AL3" s="20"/>
      <c r="AM3" s="20"/>
      <c r="AN3" s="19"/>
      <c r="AO3" s="19"/>
      <c r="AP3" s="19"/>
      <c r="AQ3" s="20"/>
      <c r="AR3" s="19"/>
      <c r="AS3" s="18"/>
      <c r="AT3" s="20"/>
      <c r="AU3" s="19"/>
      <c r="AV3" s="22"/>
      <c r="AW3" s="19"/>
      <c r="AX3" s="19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</row>
    <row r="4" spans="1:61" s="1" customFormat="1" ht="13.5" thickBot="1">
      <c r="A4" s="2" t="s">
        <v>6</v>
      </c>
      <c r="B4" s="2" t="s">
        <v>0</v>
      </c>
      <c r="C4" s="2" t="s">
        <v>4</v>
      </c>
      <c r="D4" s="2" t="s">
        <v>2</v>
      </c>
      <c r="E4" s="2" t="s">
        <v>3</v>
      </c>
      <c r="F4" s="2" t="s">
        <v>1</v>
      </c>
      <c r="G4" s="2" t="s">
        <v>8</v>
      </c>
      <c r="H4" s="2" t="s">
        <v>29</v>
      </c>
      <c r="I4" s="2" t="s">
        <v>30</v>
      </c>
      <c r="J4" s="2" t="s">
        <v>31</v>
      </c>
      <c r="K4" s="2" t="s">
        <v>28</v>
      </c>
      <c r="L4" s="1" t="s">
        <v>24</v>
      </c>
      <c r="M4" s="23" t="s">
        <v>71</v>
      </c>
      <c r="N4" s="23" t="s">
        <v>72</v>
      </c>
      <c r="O4" s="24" t="s">
        <v>109</v>
      </c>
      <c r="P4" s="25" t="s">
        <v>73</v>
      </c>
      <c r="Q4" s="26" t="s">
        <v>93</v>
      </c>
      <c r="R4" s="27" t="s">
        <v>74</v>
      </c>
      <c r="S4" s="27" t="s">
        <v>75</v>
      </c>
      <c r="T4" s="26" t="s">
        <v>76</v>
      </c>
      <c r="U4" s="26" t="s">
        <v>95</v>
      </c>
      <c r="V4" s="26" t="s">
        <v>77</v>
      </c>
      <c r="W4" s="26" t="s">
        <v>115</v>
      </c>
      <c r="X4" s="27" t="s">
        <v>78</v>
      </c>
      <c r="Y4" s="27" t="s">
        <v>79</v>
      </c>
      <c r="Z4" s="26" t="s">
        <v>116</v>
      </c>
      <c r="AA4" s="27" t="s">
        <v>80</v>
      </c>
      <c r="AB4" s="26" t="s">
        <v>96</v>
      </c>
      <c r="AC4" s="27" t="s">
        <v>97</v>
      </c>
      <c r="AD4" s="27" t="s">
        <v>117</v>
      </c>
      <c r="AE4" s="26" t="s">
        <v>118</v>
      </c>
      <c r="AF4" s="28" t="s">
        <v>98</v>
      </c>
      <c r="AG4" s="26" t="s">
        <v>99</v>
      </c>
      <c r="AH4" s="27" t="s">
        <v>81</v>
      </c>
      <c r="AI4" s="27" t="s">
        <v>119</v>
      </c>
      <c r="AJ4" s="26" t="s">
        <v>100</v>
      </c>
      <c r="AK4" s="28" t="s">
        <v>82</v>
      </c>
      <c r="AL4" s="26" t="s">
        <v>83</v>
      </c>
      <c r="AM4" s="24" t="s">
        <v>101</v>
      </c>
      <c r="AN4" s="26" t="s">
        <v>120</v>
      </c>
      <c r="AO4" s="27" t="s">
        <v>84</v>
      </c>
      <c r="AP4" s="28" t="s">
        <v>85</v>
      </c>
      <c r="AQ4" s="26" t="s">
        <v>86</v>
      </c>
      <c r="AR4" s="27" t="s">
        <v>121</v>
      </c>
      <c r="AS4" s="24" t="s">
        <v>122</v>
      </c>
      <c r="AT4" s="26" t="s">
        <v>102</v>
      </c>
      <c r="AU4" s="26" t="s">
        <v>87</v>
      </c>
      <c r="AV4" s="27" t="s">
        <v>103</v>
      </c>
      <c r="AW4" s="27" t="s">
        <v>104</v>
      </c>
      <c r="AX4" s="27" t="s">
        <v>123</v>
      </c>
      <c r="AY4" s="27" t="s">
        <v>88</v>
      </c>
      <c r="AZ4" s="26" t="s">
        <v>124</v>
      </c>
      <c r="BA4" s="26" t="s">
        <v>105</v>
      </c>
      <c r="BB4" s="27" t="s">
        <v>106</v>
      </c>
      <c r="BC4" s="24" t="s">
        <v>107</v>
      </c>
      <c r="BD4" s="26" t="s">
        <v>108</v>
      </c>
      <c r="BE4" s="27" t="s">
        <v>89</v>
      </c>
      <c r="BF4" s="28" t="s">
        <v>90</v>
      </c>
      <c r="BG4" s="27" t="s">
        <v>91</v>
      </c>
      <c r="BH4" s="27" t="s">
        <v>92</v>
      </c>
      <c r="BI4" s="26" t="s">
        <v>125</v>
      </c>
    </row>
    <row r="5" spans="1:61" ht="13.5" thickTop="1">
      <c r="A5">
        <v>1</v>
      </c>
      <c r="B5">
        <v>26412</v>
      </c>
      <c r="C5" s="3" t="s">
        <v>12</v>
      </c>
      <c r="D5" t="s">
        <v>11</v>
      </c>
      <c r="E5" t="s">
        <v>5</v>
      </c>
      <c r="F5" t="s">
        <v>7</v>
      </c>
      <c r="G5" t="s">
        <v>9</v>
      </c>
      <c r="J5" t="s">
        <v>51</v>
      </c>
      <c r="K5">
        <v>1</v>
      </c>
      <c r="L5" t="s">
        <v>25</v>
      </c>
      <c r="M5" s="9">
        <v>1</v>
      </c>
      <c r="N5" s="10">
        <v>26412</v>
      </c>
      <c r="O5" s="11">
        <v>25</v>
      </c>
      <c r="P5" s="12">
        <v>0.05999999865889549</v>
      </c>
      <c r="Q5" s="13">
        <v>3.43999981880188</v>
      </c>
      <c r="R5" s="14">
        <v>194.9</v>
      </c>
      <c r="S5" s="14">
        <v>503</v>
      </c>
      <c r="T5" s="13">
        <v>0.38</v>
      </c>
      <c r="U5" s="13">
        <v>6.43</v>
      </c>
      <c r="V5" s="13">
        <v>0.09999999403953552</v>
      </c>
      <c r="W5" s="13">
        <v>4.589999675750732</v>
      </c>
      <c r="X5" s="14">
        <v>45.60000228881836</v>
      </c>
      <c r="Y5" s="14">
        <v>890.5</v>
      </c>
      <c r="Z5" s="13">
        <v>1.9799998998641968</v>
      </c>
      <c r="AA5" s="14">
        <v>44.84000015258789</v>
      </c>
      <c r="AB5" s="13">
        <v>5.89</v>
      </c>
      <c r="AC5" s="14">
        <v>8.100000381469727</v>
      </c>
      <c r="AD5" s="14">
        <v>3.1000001430511475</v>
      </c>
      <c r="AE5" s="13">
        <v>0.3</v>
      </c>
      <c r="AF5" s="15">
        <v>15</v>
      </c>
      <c r="AG5" s="13">
        <v>0.9300000071525574</v>
      </c>
      <c r="AH5" s="14">
        <v>2</v>
      </c>
      <c r="AI5" s="14">
        <v>18.600000381469727</v>
      </c>
      <c r="AJ5" s="13">
        <v>10.139999389648438</v>
      </c>
      <c r="AK5" s="15">
        <v>1399</v>
      </c>
      <c r="AL5" s="13">
        <v>1.909999966621399</v>
      </c>
      <c r="AM5" s="16">
        <v>0.38200002908706665</v>
      </c>
      <c r="AN5" s="13">
        <v>1.659999966621399</v>
      </c>
      <c r="AO5" s="14">
        <v>583.8</v>
      </c>
      <c r="AP5" s="15">
        <v>117</v>
      </c>
      <c r="AQ5" s="13">
        <v>3.259999990463257</v>
      </c>
      <c r="AR5" s="14">
        <v>33.05999755859375</v>
      </c>
      <c r="AS5" s="16">
        <v>0.008</v>
      </c>
      <c r="AT5" s="13">
        <v>0.03999999910593033</v>
      </c>
      <c r="AU5" s="13">
        <v>50.34000015258789</v>
      </c>
      <c r="AV5" s="14">
        <v>27.200000762939453</v>
      </c>
      <c r="AW5" s="14">
        <v>0.30000001192092896</v>
      </c>
      <c r="AX5" s="14">
        <v>0.5</v>
      </c>
      <c r="AY5" s="14">
        <v>243</v>
      </c>
      <c r="AZ5" s="13">
        <v>0.15</v>
      </c>
      <c r="BA5" s="13">
        <v>0.07999999821186066</v>
      </c>
      <c r="BB5" s="14">
        <v>0.6000000238418579</v>
      </c>
      <c r="BC5" s="16">
        <v>0.171</v>
      </c>
      <c r="BD5" s="13">
        <v>0.34</v>
      </c>
      <c r="BE5" s="14">
        <v>0.30000001192092896</v>
      </c>
      <c r="BF5" s="15">
        <v>142</v>
      </c>
      <c r="BG5" s="14">
        <v>1.8</v>
      </c>
      <c r="BH5" s="14">
        <v>56</v>
      </c>
      <c r="BI5" s="13">
        <v>11.4</v>
      </c>
    </row>
    <row r="6" spans="1:61" ht="12.75">
      <c r="A6">
        <v>2</v>
      </c>
      <c r="B6">
        <v>26413</v>
      </c>
      <c r="C6" s="3" t="s">
        <v>12</v>
      </c>
      <c r="D6" t="s">
        <v>11</v>
      </c>
      <c r="E6" t="s">
        <v>5</v>
      </c>
      <c r="F6" t="s">
        <v>7</v>
      </c>
      <c r="G6" t="s">
        <v>9</v>
      </c>
      <c r="J6" t="s">
        <v>51</v>
      </c>
      <c r="K6">
        <v>1</v>
      </c>
      <c r="L6" t="s">
        <v>25</v>
      </c>
      <c r="M6" s="9">
        <v>2</v>
      </c>
      <c r="N6" s="10">
        <v>26413</v>
      </c>
      <c r="O6" s="11">
        <v>20</v>
      </c>
      <c r="P6" s="12" t="s">
        <v>110</v>
      </c>
      <c r="Q6" s="13">
        <v>2.509999990463257</v>
      </c>
      <c r="R6" s="14">
        <v>149.60000610351562</v>
      </c>
      <c r="S6" s="14">
        <v>449.5</v>
      </c>
      <c r="T6" s="13">
        <v>0.9199999570846558</v>
      </c>
      <c r="U6" s="13">
        <v>9.1899995803833</v>
      </c>
      <c r="V6" s="13">
        <v>0.09999999403953552</v>
      </c>
      <c r="W6" s="13">
        <v>3.919999837875366</v>
      </c>
      <c r="X6" s="14">
        <v>34.60000228881836</v>
      </c>
      <c r="Y6" s="14">
        <v>620</v>
      </c>
      <c r="Z6" s="13">
        <v>1.4800000190734863</v>
      </c>
      <c r="AA6" s="14">
        <v>21.28999900817871</v>
      </c>
      <c r="AB6" s="13">
        <v>4.819999694824219</v>
      </c>
      <c r="AC6" s="14">
        <v>6.200000286102295</v>
      </c>
      <c r="AD6" s="14">
        <v>2.1000001430511475</v>
      </c>
      <c r="AE6" s="13">
        <v>0.5799999833106995</v>
      </c>
      <c r="AF6" s="15">
        <v>15</v>
      </c>
      <c r="AG6" s="13">
        <v>0.7199999690055847</v>
      </c>
      <c r="AH6" s="14">
        <v>1.5</v>
      </c>
      <c r="AI6" s="14">
        <v>11.90000057220459</v>
      </c>
      <c r="AJ6" s="13">
        <v>9.309999465942383</v>
      </c>
      <c r="AK6" s="15">
        <v>1269</v>
      </c>
      <c r="AL6" s="13">
        <v>0.7799999713897705</v>
      </c>
      <c r="AM6" s="16">
        <v>0.4320000112056732</v>
      </c>
      <c r="AN6" s="13">
        <v>1.9399999380111694</v>
      </c>
      <c r="AO6" s="14">
        <v>517.6000366210938</v>
      </c>
      <c r="AP6" s="15">
        <v>93</v>
      </c>
      <c r="AQ6" s="13">
        <v>3.609999895095825</v>
      </c>
      <c r="AR6" s="14">
        <v>24.119998931884766</v>
      </c>
      <c r="AS6" s="16">
        <v>0.01</v>
      </c>
      <c r="AT6" s="13">
        <v>0.03999999910593033</v>
      </c>
      <c r="AU6" s="13">
        <v>31.299999237060547</v>
      </c>
      <c r="AV6" s="14">
        <v>15.800000190734863</v>
      </c>
      <c r="AW6" s="14">
        <v>0.20000000298023224</v>
      </c>
      <c r="AX6" s="14">
        <v>0.4000000059604645</v>
      </c>
      <c r="AY6" s="14">
        <v>468.5</v>
      </c>
      <c r="AZ6" s="13">
        <v>0.3499999940395355</v>
      </c>
      <c r="BA6" s="13">
        <v>0.05999999865889549</v>
      </c>
      <c r="BB6" s="14">
        <v>0.5</v>
      </c>
      <c r="BC6" s="16">
        <v>0.16900001466274261</v>
      </c>
      <c r="BD6" s="13">
        <v>0.2800000011920929</v>
      </c>
      <c r="BE6" s="14">
        <v>0.30000001192092896</v>
      </c>
      <c r="BF6" s="15">
        <v>98</v>
      </c>
      <c r="BG6" s="14">
        <v>3</v>
      </c>
      <c r="BH6" s="14">
        <v>42.20000076293945</v>
      </c>
      <c r="BI6" s="13">
        <v>11.670000076293945</v>
      </c>
    </row>
    <row r="7" spans="1:61" ht="12.75">
      <c r="A7">
        <v>3</v>
      </c>
      <c r="B7">
        <v>26414</v>
      </c>
      <c r="C7" s="3" t="s">
        <v>12</v>
      </c>
      <c r="D7" t="s">
        <v>11</v>
      </c>
      <c r="E7" t="s">
        <v>5</v>
      </c>
      <c r="F7" t="s">
        <v>7</v>
      </c>
      <c r="G7" t="s">
        <v>9</v>
      </c>
      <c r="J7" t="s">
        <v>51</v>
      </c>
      <c r="K7">
        <v>1</v>
      </c>
      <c r="L7" t="s">
        <v>25</v>
      </c>
      <c r="M7" s="9">
        <v>3</v>
      </c>
      <c r="N7" s="10">
        <v>26414</v>
      </c>
      <c r="O7" s="11">
        <v>15</v>
      </c>
      <c r="P7" s="12" t="s">
        <v>110</v>
      </c>
      <c r="Q7" s="13">
        <v>3.5399999618530273</v>
      </c>
      <c r="R7" s="14">
        <v>482.1000061035156</v>
      </c>
      <c r="S7" s="14">
        <v>533.5</v>
      </c>
      <c r="T7" s="13">
        <v>0.8999999761581421</v>
      </c>
      <c r="U7" s="13">
        <v>8.539999961853027</v>
      </c>
      <c r="V7" s="13">
        <v>0.14999999105930328</v>
      </c>
      <c r="W7" s="13">
        <v>4.809999942779541</v>
      </c>
      <c r="X7" s="14">
        <v>56.400001525878906</v>
      </c>
      <c r="Y7" s="14">
        <v>870.5</v>
      </c>
      <c r="Z7" s="13">
        <v>2.319999933242798</v>
      </c>
      <c r="AA7" s="14">
        <v>56.959999084472656</v>
      </c>
      <c r="AB7" s="13">
        <v>6.069999694824219</v>
      </c>
      <c r="AC7" s="14">
        <v>8</v>
      </c>
      <c r="AD7" s="14">
        <v>2.700000047683716</v>
      </c>
      <c r="AE7" s="13">
        <v>0.47999998927116394</v>
      </c>
      <c r="AF7" s="15">
        <v>15</v>
      </c>
      <c r="AG7" s="13">
        <v>1.0699999332427979</v>
      </c>
      <c r="AH7" s="14">
        <v>2</v>
      </c>
      <c r="AI7" s="14">
        <v>9.300000190734863</v>
      </c>
      <c r="AJ7" s="13">
        <v>8.429999351501465</v>
      </c>
      <c r="AK7" s="15">
        <v>1310</v>
      </c>
      <c r="AL7" s="13">
        <v>0.7999999523162842</v>
      </c>
      <c r="AM7" s="16">
        <v>0.3370000123977661</v>
      </c>
      <c r="AN7" s="13">
        <v>0.9599999785423279</v>
      </c>
      <c r="AO7" s="14">
        <v>713.9000244140625</v>
      </c>
      <c r="AP7" s="15">
        <v>95</v>
      </c>
      <c r="AQ7" s="13">
        <v>3.129999876022339</v>
      </c>
      <c r="AR7" s="14">
        <v>40.209999084472656</v>
      </c>
      <c r="AS7" s="16">
        <v>0.008</v>
      </c>
      <c r="AT7" s="13">
        <v>0.019999999552965164</v>
      </c>
      <c r="AU7" s="13">
        <v>33.959999084472656</v>
      </c>
      <c r="AV7" s="14">
        <v>24.399999618530273</v>
      </c>
      <c r="AW7" s="14">
        <v>0.30000001192092896</v>
      </c>
      <c r="AX7" s="14">
        <v>0.4000000059604645</v>
      </c>
      <c r="AY7" s="14">
        <v>342.5</v>
      </c>
      <c r="AZ7" s="13">
        <v>0.25</v>
      </c>
      <c r="BA7" s="13">
        <v>0.07999999821186066</v>
      </c>
      <c r="BB7" s="14">
        <v>0.4000000059604645</v>
      </c>
      <c r="BC7" s="16">
        <v>0.18200001120567322</v>
      </c>
      <c r="BD7" s="13">
        <v>0.3999999761581421</v>
      </c>
      <c r="BE7" s="14">
        <v>0.4000000059604645</v>
      </c>
      <c r="BF7" s="15">
        <v>164</v>
      </c>
      <c r="BG7" s="14">
        <v>2.9000000953674316</v>
      </c>
      <c r="BH7" s="14">
        <v>62.10000228881836</v>
      </c>
      <c r="BI7" s="13">
        <v>10.59999942779541</v>
      </c>
    </row>
    <row r="8" spans="1:61" ht="12.75">
      <c r="A8">
        <v>4</v>
      </c>
      <c r="B8">
        <v>26415</v>
      </c>
      <c r="C8" s="3" t="s">
        <v>12</v>
      </c>
      <c r="D8" t="s">
        <v>11</v>
      </c>
      <c r="E8" t="s">
        <v>5</v>
      </c>
      <c r="F8" t="s">
        <v>7</v>
      </c>
      <c r="G8" t="s">
        <v>9</v>
      </c>
      <c r="J8" t="s">
        <v>51</v>
      </c>
      <c r="K8">
        <v>1</v>
      </c>
      <c r="L8" t="s">
        <v>25</v>
      </c>
      <c r="M8" s="9">
        <v>4</v>
      </c>
      <c r="N8" s="10">
        <v>26415</v>
      </c>
      <c r="O8" s="11">
        <v>35</v>
      </c>
      <c r="P8" s="12">
        <v>0.11999999731779099</v>
      </c>
      <c r="Q8" s="13">
        <v>4.509999752044678</v>
      </c>
      <c r="R8" s="14">
        <v>54.10000228881836</v>
      </c>
      <c r="S8" s="14">
        <v>743</v>
      </c>
      <c r="T8" s="13">
        <v>0.7599999904632568</v>
      </c>
      <c r="U8" s="13">
        <v>6.789999961853027</v>
      </c>
      <c r="V8" s="13">
        <v>0.1899999976158142</v>
      </c>
      <c r="W8" s="13">
        <v>8.899999618530273</v>
      </c>
      <c r="X8" s="14">
        <v>25.200000762939453</v>
      </c>
      <c r="Y8" s="14">
        <v>192.5</v>
      </c>
      <c r="Z8" s="13">
        <v>2.9800000190734863</v>
      </c>
      <c r="AA8" s="14">
        <v>101.0999984741211</v>
      </c>
      <c r="AB8" s="13">
        <v>5.049999713897705</v>
      </c>
      <c r="AC8" s="14">
        <v>11.199999809265137</v>
      </c>
      <c r="AD8" s="14">
        <v>2.799999952316284</v>
      </c>
      <c r="AE8" s="13">
        <v>0.5199999809265137</v>
      </c>
      <c r="AF8" s="15">
        <v>15</v>
      </c>
      <c r="AG8" s="13">
        <v>1.3600000143051147</v>
      </c>
      <c r="AH8" s="14">
        <v>3.5</v>
      </c>
      <c r="AI8" s="14">
        <v>7.599999904632568</v>
      </c>
      <c r="AJ8" s="13">
        <v>4.569999694824219</v>
      </c>
      <c r="AK8" s="15">
        <v>1587</v>
      </c>
      <c r="AL8" s="13">
        <v>3.0199999809265137</v>
      </c>
      <c r="AM8" s="16">
        <v>0.3400000035762787</v>
      </c>
      <c r="AN8" s="13">
        <v>3.7200000286102295</v>
      </c>
      <c r="AO8" s="14">
        <v>54.5</v>
      </c>
      <c r="AP8" s="15">
        <v>131</v>
      </c>
      <c r="AQ8" s="13">
        <v>3.559999942779541</v>
      </c>
      <c r="AR8" s="14">
        <v>43.14999771118164</v>
      </c>
      <c r="AS8" s="16">
        <v>0.01</v>
      </c>
      <c r="AT8" s="13">
        <v>0.03999999910593033</v>
      </c>
      <c r="AU8" s="13">
        <v>5.420000076293945</v>
      </c>
      <c r="AV8" s="14">
        <v>24.30000114440918</v>
      </c>
      <c r="AW8" s="14">
        <v>0.30000001192092896</v>
      </c>
      <c r="AX8" s="14">
        <v>0.699999988079071</v>
      </c>
      <c r="AY8" s="14">
        <v>225</v>
      </c>
      <c r="AZ8" s="13">
        <v>0.3499999940395355</v>
      </c>
      <c r="BA8" s="13">
        <v>0.05999999865889549</v>
      </c>
      <c r="BB8" s="14">
        <v>1.100000023841858</v>
      </c>
      <c r="BC8" s="16">
        <v>0.3850000202655792</v>
      </c>
      <c r="BD8" s="13">
        <v>0.4399999976158142</v>
      </c>
      <c r="BE8" s="14">
        <v>0.800000011920929</v>
      </c>
      <c r="BF8" s="15">
        <v>192</v>
      </c>
      <c r="BG8" s="14">
        <v>4.300000190734863</v>
      </c>
      <c r="BH8" s="14">
        <v>67.5</v>
      </c>
      <c r="BI8" s="13">
        <v>13.84000015258789</v>
      </c>
    </row>
    <row r="9" spans="1:61" ht="12.75">
      <c r="A9">
        <v>5</v>
      </c>
      <c r="B9">
        <v>26416</v>
      </c>
      <c r="C9" s="3" t="s">
        <v>14</v>
      </c>
      <c r="D9" t="s">
        <v>11</v>
      </c>
      <c r="E9" t="s">
        <v>5</v>
      </c>
      <c r="F9" t="s">
        <v>13</v>
      </c>
      <c r="G9" t="s">
        <v>9</v>
      </c>
      <c r="J9" t="s">
        <v>51</v>
      </c>
      <c r="K9">
        <v>1</v>
      </c>
      <c r="L9" t="s">
        <v>26</v>
      </c>
      <c r="M9" s="9">
        <v>5</v>
      </c>
      <c r="N9" s="10">
        <v>26416</v>
      </c>
      <c r="O9" s="11">
        <v>5</v>
      </c>
      <c r="P9" s="12" t="s">
        <v>110</v>
      </c>
      <c r="Q9" s="13">
        <v>1.4299999475479126</v>
      </c>
      <c r="R9" s="14">
        <v>4.5</v>
      </c>
      <c r="S9" s="14">
        <v>491.5</v>
      </c>
      <c r="T9" s="13">
        <v>0.8999999761581421</v>
      </c>
      <c r="U9" s="13">
        <v>1.7699999809265137</v>
      </c>
      <c r="V9" s="13">
        <v>0.03999999910593033</v>
      </c>
      <c r="W9" s="13">
        <v>0.7199999690055847</v>
      </c>
      <c r="X9" s="14">
        <v>83</v>
      </c>
      <c r="Y9" s="14">
        <v>1995</v>
      </c>
      <c r="Z9" s="13">
        <v>0.47999998927116394</v>
      </c>
      <c r="AA9" s="14">
        <v>14.210000038146973</v>
      </c>
      <c r="AB9" s="13">
        <v>5.359999656677246</v>
      </c>
      <c r="AC9" s="14">
        <v>2.5</v>
      </c>
      <c r="AD9" s="14">
        <v>4.200000286102295</v>
      </c>
      <c r="AE9" s="13">
        <v>0.4599999785423279</v>
      </c>
      <c r="AF9" s="15">
        <v>5</v>
      </c>
      <c r="AG9" s="13">
        <v>0.1899999976158142</v>
      </c>
      <c r="AH9" s="14" t="s">
        <v>113</v>
      </c>
      <c r="AI9" s="14">
        <v>17.100000381469727</v>
      </c>
      <c r="AJ9" s="13">
        <v>20</v>
      </c>
      <c r="AK9" s="15">
        <v>812</v>
      </c>
      <c r="AL9" s="13">
        <v>0.32999998331069946</v>
      </c>
      <c r="AM9" s="16">
        <v>0.5010000467300415</v>
      </c>
      <c r="AN9" s="13">
        <v>0.17999999225139618</v>
      </c>
      <c r="AO9" s="14">
        <v>1645</v>
      </c>
      <c r="AP9" s="15">
        <v>68</v>
      </c>
      <c r="AQ9" s="13">
        <v>1.7300000190734863</v>
      </c>
      <c r="AR9" s="14">
        <v>2.259999990463257</v>
      </c>
      <c r="AS9" s="16">
        <v>0.005</v>
      </c>
      <c r="AT9" s="13">
        <v>0.03999999910593033</v>
      </c>
      <c r="AU9" s="13">
        <v>1.0399999618530273</v>
      </c>
      <c r="AV9" s="14">
        <v>12</v>
      </c>
      <c r="AW9" s="14" t="s">
        <v>110</v>
      </c>
      <c r="AX9" s="14">
        <v>0.20000000298023224</v>
      </c>
      <c r="AY9" s="14">
        <v>51.5</v>
      </c>
      <c r="AZ9" s="13">
        <v>0.20000000298023224</v>
      </c>
      <c r="BA9" s="13">
        <v>0.03999999910593033</v>
      </c>
      <c r="BB9" s="14">
        <v>0.10000000149011612</v>
      </c>
      <c r="BC9" s="16">
        <v>0.01100000087171793</v>
      </c>
      <c r="BD9" s="13">
        <v>0.03999999910593033</v>
      </c>
      <c r="BE9" s="14" t="s">
        <v>110</v>
      </c>
      <c r="BF9" s="15">
        <v>58</v>
      </c>
      <c r="BG9" s="14">
        <v>1.100000023841858</v>
      </c>
      <c r="BH9" s="14">
        <v>39.400001525878906</v>
      </c>
      <c r="BI9" s="13">
        <v>13.239999771118164</v>
      </c>
    </row>
    <row r="10" spans="1:61" ht="12.75">
      <c r="A10">
        <v>6</v>
      </c>
      <c r="B10">
        <v>26417</v>
      </c>
      <c r="C10" s="3" t="s">
        <v>14</v>
      </c>
      <c r="D10" t="s">
        <v>11</v>
      </c>
      <c r="E10" t="s">
        <v>5</v>
      </c>
      <c r="F10" t="s">
        <v>13</v>
      </c>
      <c r="G10" t="s">
        <v>9</v>
      </c>
      <c r="J10" t="s">
        <v>51</v>
      </c>
      <c r="K10">
        <v>1</v>
      </c>
      <c r="L10" t="s">
        <v>26</v>
      </c>
      <c r="M10" s="9">
        <v>6</v>
      </c>
      <c r="N10" s="10">
        <v>26417</v>
      </c>
      <c r="O10" s="11">
        <v>10</v>
      </c>
      <c r="P10" s="12" t="s">
        <v>110</v>
      </c>
      <c r="Q10" s="13">
        <v>1.5</v>
      </c>
      <c r="R10" s="14">
        <v>167.60000610351562</v>
      </c>
      <c r="S10" s="14">
        <v>164</v>
      </c>
      <c r="T10" s="13">
        <v>0.5399999618530273</v>
      </c>
      <c r="U10" s="13">
        <v>3.319999933242798</v>
      </c>
      <c r="V10" s="13">
        <v>0.05999999865889549</v>
      </c>
      <c r="W10" s="13">
        <v>0.7699999809265137</v>
      </c>
      <c r="X10" s="14">
        <v>60.10000228881836</v>
      </c>
      <c r="Y10" s="14">
        <v>1363</v>
      </c>
      <c r="Z10" s="13">
        <v>0.6800000071525574</v>
      </c>
      <c r="AA10" s="14">
        <v>10.09000015258789</v>
      </c>
      <c r="AB10" s="13">
        <v>5.029999732971191</v>
      </c>
      <c r="AC10" s="14">
        <v>3.1000001430511475</v>
      </c>
      <c r="AD10" s="14">
        <v>2.799999952316284</v>
      </c>
      <c r="AE10" s="13">
        <v>0.35999998450279236</v>
      </c>
      <c r="AF10" s="15">
        <v>20</v>
      </c>
      <c r="AG10" s="13">
        <v>0.29999998211860657</v>
      </c>
      <c r="AH10" s="14" t="s">
        <v>113</v>
      </c>
      <c r="AI10" s="14">
        <v>15.40000057220459</v>
      </c>
      <c r="AJ10" s="13">
        <v>15.710000038146973</v>
      </c>
      <c r="AK10" s="15">
        <v>678</v>
      </c>
      <c r="AL10" s="13">
        <v>1.6999999284744263</v>
      </c>
      <c r="AM10" s="16">
        <v>0.35600000619888306</v>
      </c>
      <c r="AN10" s="13">
        <v>0.17999999225139618</v>
      </c>
      <c r="AO10" s="14">
        <v>1062</v>
      </c>
      <c r="AP10" s="15">
        <v>46</v>
      </c>
      <c r="AQ10" s="13">
        <v>2.3399999141693115</v>
      </c>
      <c r="AR10" s="14">
        <v>8.579999923706055</v>
      </c>
      <c r="AS10" s="16">
        <v>0.004</v>
      </c>
      <c r="AT10" s="13">
        <v>0.03999999910593033</v>
      </c>
      <c r="AU10" s="13">
        <v>13.34000015258789</v>
      </c>
      <c r="AV10" s="14">
        <v>14.199999809265137</v>
      </c>
      <c r="AW10" s="14">
        <v>0.20000000298023224</v>
      </c>
      <c r="AX10" s="14">
        <v>0.20000000298023224</v>
      </c>
      <c r="AY10" s="14">
        <v>168.5</v>
      </c>
      <c r="AZ10" s="13">
        <v>0.10000000149011612</v>
      </c>
      <c r="BA10" s="13">
        <v>0.03999999910593033</v>
      </c>
      <c r="BB10" s="14">
        <v>0.10000000149011612</v>
      </c>
      <c r="BC10" s="16">
        <v>0.015000000596046448</v>
      </c>
      <c r="BD10" s="13">
        <v>0.09999999403953552</v>
      </c>
      <c r="BE10" s="14" t="s">
        <v>110</v>
      </c>
      <c r="BF10" s="15">
        <v>62</v>
      </c>
      <c r="BG10" s="14">
        <v>1.100000023841858</v>
      </c>
      <c r="BH10" s="14">
        <v>41.70000076293945</v>
      </c>
      <c r="BI10" s="13">
        <v>9.529999732971191</v>
      </c>
    </row>
    <row r="11" spans="1:61" ht="12.75">
      <c r="A11">
        <v>7</v>
      </c>
      <c r="B11">
        <v>26418</v>
      </c>
      <c r="C11" s="3" t="s">
        <v>14</v>
      </c>
      <c r="D11" t="s">
        <v>11</v>
      </c>
      <c r="E11" t="s">
        <v>5</v>
      </c>
      <c r="F11" t="s">
        <v>13</v>
      </c>
      <c r="G11" t="s">
        <v>9</v>
      </c>
      <c r="J11" t="s">
        <v>51</v>
      </c>
      <c r="K11">
        <v>1</v>
      </c>
      <c r="L11" t="s">
        <v>26</v>
      </c>
      <c r="M11" s="9">
        <v>7</v>
      </c>
      <c r="N11" s="10">
        <v>26418</v>
      </c>
      <c r="O11" s="11">
        <v>15</v>
      </c>
      <c r="P11" s="12" t="s">
        <v>110</v>
      </c>
      <c r="Q11" s="13">
        <v>2.0999999046325684</v>
      </c>
      <c r="R11" s="14">
        <v>128.5</v>
      </c>
      <c r="S11" s="14">
        <v>194</v>
      </c>
      <c r="T11" s="13">
        <v>0.4399999976158142</v>
      </c>
      <c r="U11" s="13">
        <v>4.730000019073486</v>
      </c>
      <c r="V11" s="13">
        <v>0.05999999865889549</v>
      </c>
      <c r="W11" s="13">
        <v>1.0099999904632568</v>
      </c>
      <c r="X11" s="14">
        <v>69.20000457763672</v>
      </c>
      <c r="Y11" s="14">
        <v>1645</v>
      </c>
      <c r="Z11" s="13">
        <v>0.9599999785423279</v>
      </c>
      <c r="AA11" s="14">
        <v>24.389999389648438</v>
      </c>
      <c r="AB11" s="13">
        <v>5.170000076293945</v>
      </c>
      <c r="AC11" s="14">
        <v>5</v>
      </c>
      <c r="AD11" s="14">
        <v>2.5</v>
      </c>
      <c r="AE11" s="13">
        <v>0.3400000035762787</v>
      </c>
      <c r="AF11" s="15">
        <v>10</v>
      </c>
      <c r="AG11" s="13">
        <v>0.41999998688697815</v>
      </c>
      <c r="AH11" s="14">
        <v>0.5</v>
      </c>
      <c r="AI11" s="14">
        <v>18.80000114440918</v>
      </c>
      <c r="AJ11" s="13">
        <v>14.449999809265137</v>
      </c>
      <c r="AK11" s="15">
        <v>809</v>
      </c>
      <c r="AL11" s="13">
        <v>0.4599999785423279</v>
      </c>
      <c r="AM11" s="16">
        <v>0.36400002241134644</v>
      </c>
      <c r="AN11" s="13">
        <v>0.1599999964237213</v>
      </c>
      <c r="AO11" s="14">
        <v>1296</v>
      </c>
      <c r="AP11" s="15">
        <v>62</v>
      </c>
      <c r="AQ11" s="13">
        <v>2.490000009536743</v>
      </c>
      <c r="AR11" s="14">
        <v>12.670000076293945</v>
      </c>
      <c r="AS11" s="16">
        <v>0.004</v>
      </c>
      <c r="AT11" s="13">
        <v>0.03999999910593033</v>
      </c>
      <c r="AU11" s="13">
        <v>12.25999927520752</v>
      </c>
      <c r="AV11" s="14">
        <v>15.199999809265137</v>
      </c>
      <c r="AW11" s="14">
        <v>0.20000000298023224</v>
      </c>
      <c r="AX11" s="14">
        <v>0.20000000298023224</v>
      </c>
      <c r="AY11" s="14">
        <v>230</v>
      </c>
      <c r="AZ11" s="13">
        <v>0.10000000149011612</v>
      </c>
      <c r="BA11" s="13">
        <v>0.05999999865889549</v>
      </c>
      <c r="BB11" s="14">
        <v>0.10000000149011612</v>
      </c>
      <c r="BC11" s="16">
        <v>0.017000000923871994</v>
      </c>
      <c r="BD11" s="13">
        <v>0.11999999731779099</v>
      </c>
      <c r="BE11" s="14" t="s">
        <v>110</v>
      </c>
      <c r="BF11" s="15">
        <v>74</v>
      </c>
      <c r="BG11" s="14">
        <v>0.9000000357627869</v>
      </c>
      <c r="BH11" s="14">
        <v>53.10000228881836</v>
      </c>
      <c r="BI11" s="13">
        <v>9.899999618530273</v>
      </c>
    </row>
    <row r="12" spans="1:61" ht="12.75">
      <c r="A12">
        <v>8</v>
      </c>
      <c r="B12">
        <v>26419</v>
      </c>
      <c r="C12" s="3" t="s">
        <v>14</v>
      </c>
      <c r="D12" t="s">
        <v>11</v>
      </c>
      <c r="E12" t="s">
        <v>5</v>
      </c>
      <c r="F12" t="s">
        <v>13</v>
      </c>
      <c r="G12" t="s">
        <v>9</v>
      </c>
      <c r="J12" t="s">
        <v>51</v>
      </c>
      <c r="K12">
        <v>1</v>
      </c>
      <c r="L12" t="s">
        <v>26</v>
      </c>
      <c r="M12" s="9">
        <v>8</v>
      </c>
      <c r="N12" s="10">
        <v>26419</v>
      </c>
      <c r="O12" s="11">
        <v>5</v>
      </c>
      <c r="P12" s="12" t="s">
        <v>110</v>
      </c>
      <c r="Q12" s="13">
        <v>3.5799999237060547</v>
      </c>
      <c r="R12" s="14">
        <v>49.10000228881836</v>
      </c>
      <c r="S12" s="14">
        <v>123.5</v>
      </c>
      <c r="T12" s="13">
        <v>0.4599999785423279</v>
      </c>
      <c r="U12" s="13">
        <v>6.289999961853027</v>
      </c>
      <c r="V12" s="13">
        <v>0.05999999865889549</v>
      </c>
      <c r="W12" s="13">
        <v>2.509999990463257</v>
      </c>
      <c r="X12" s="14">
        <v>53.5</v>
      </c>
      <c r="Y12" s="14">
        <v>1107</v>
      </c>
      <c r="Z12" s="13">
        <v>0.5999999642372131</v>
      </c>
      <c r="AA12" s="14">
        <v>13.59999942779541</v>
      </c>
      <c r="AB12" s="13">
        <v>4.679999828338623</v>
      </c>
      <c r="AC12" s="14">
        <v>6.700000286102295</v>
      </c>
      <c r="AD12" s="14">
        <v>3.1000001430511475</v>
      </c>
      <c r="AE12" s="13">
        <v>0.5199999809265137</v>
      </c>
      <c r="AF12" s="15">
        <v>10</v>
      </c>
      <c r="AG12" s="13">
        <v>0.29999998211860657</v>
      </c>
      <c r="AH12" s="14">
        <v>1</v>
      </c>
      <c r="AI12" s="14">
        <v>55.79999923706055</v>
      </c>
      <c r="AJ12" s="13">
        <v>14.50999927520752</v>
      </c>
      <c r="AK12" s="15">
        <v>1031</v>
      </c>
      <c r="AL12" s="13">
        <v>0.8700000047683716</v>
      </c>
      <c r="AM12" s="16">
        <v>0.5430000424385071</v>
      </c>
      <c r="AN12" s="13">
        <v>0.5399999618530273</v>
      </c>
      <c r="AO12" s="14">
        <v>876.2000122070312</v>
      </c>
      <c r="AP12" s="15">
        <v>159</v>
      </c>
      <c r="AQ12" s="13">
        <v>3.25</v>
      </c>
      <c r="AR12" s="14">
        <v>6.5</v>
      </c>
      <c r="AS12" s="16">
        <v>0.007</v>
      </c>
      <c r="AT12" s="13">
        <v>0.03999999910593033</v>
      </c>
      <c r="AU12" s="13">
        <v>2.200000047683716</v>
      </c>
      <c r="AV12" s="14">
        <v>13.199999809265137</v>
      </c>
      <c r="AW12" s="14">
        <v>0.20000000298023224</v>
      </c>
      <c r="AX12" s="14">
        <v>0.20000000298023224</v>
      </c>
      <c r="AY12" s="14">
        <v>129</v>
      </c>
      <c r="AZ12" s="13">
        <v>0.15000000596046448</v>
      </c>
      <c r="BA12" s="13">
        <v>0.05999999865889549</v>
      </c>
      <c r="BB12" s="14">
        <v>0.20000000298023224</v>
      </c>
      <c r="BC12" s="16">
        <v>0.06800000369548798</v>
      </c>
      <c r="BD12" s="13">
        <v>0.05999999865889549</v>
      </c>
      <c r="BE12" s="14">
        <v>0.10000000149011612</v>
      </c>
      <c r="BF12" s="15">
        <v>52</v>
      </c>
      <c r="BG12" s="14">
        <v>0.9000000357627869</v>
      </c>
      <c r="BH12" s="14">
        <v>42.79999923706055</v>
      </c>
      <c r="BI12" s="13">
        <v>16.78999900817871</v>
      </c>
    </row>
    <row r="13" spans="1:61" ht="12.75">
      <c r="A13">
        <v>9</v>
      </c>
      <c r="B13">
        <v>26420</v>
      </c>
      <c r="C13" s="3" t="s">
        <v>14</v>
      </c>
      <c r="D13" t="s">
        <v>11</v>
      </c>
      <c r="E13" t="s">
        <v>5</v>
      </c>
      <c r="F13" t="s">
        <v>13</v>
      </c>
      <c r="G13" t="s">
        <v>9</v>
      </c>
      <c r="J13" t="s">
        <v>51</v>
      </c>
      <c r="K13">
        <v>1</v>
      </c>
      <c r="L13" t="s">
        <v>26</v>
      </c>
      <c r="M13" s="9">
        <v>9</v>
      </c>
      <c r="N13" s="10">
        <v>26420</v>
      </c>
      <c r="O13" s="11">
        <v>5</v>
      </c>
      <c r="P13" s="12" t="s">
        <v>110</v>
      </c>
      <c r="Q13" s="13">
        <v>1.9399999380111694</v>
      </c>
      <c r="R13" s="14">
        <v>67.4000015258789</v>
      </c>
      <c r="S13" s="14">
        <v>126.5</v>
      </c>
      <c r="T13" s="13">
        <v>0.29999998211860657</v>
      </c>
      <c r="U13" s="13">
        <v>4.610000133514404</v>
      </c>
      <c r="V13" s="13">
        <v>0.05999999865889549</v>
      </c>
      <c r="W13" s="13">
        <v>5.099999904632568</v>
      </c>
      <c r="X13" s="14">
        <v>77</v>
      </c>
      <c r="Y13" s="14">
        <v>1892</v>
      </c>
      <c r="Z13" s="13">
        <v>0.7999999523162842</v>
      </c>
      <c r="AA13" s="14">
        <v>25.01999855041504</v>
      </c>
      <c r="AB13" s="13">
        <v>5.5</v>
      </c>
      <c r="AC13" s="14">
        <v>5.200000286102295</v>
      </c>
      <c r="AD13" s="14">
        <v>3</v>
      </c>
      <c r="AE13" s="13">
        <v>0.5799999833106995</v>
      </c>
      <c r="AF13" s="15">
        <v>10</v>
      </c>
      <c r="AG13" s="13">
        <v>0.23999999463558197</v>
      </c>
      <c r="AH13" s="14">
        <v>2.5</v>
      </c>
      <c r="AI13" s="14">
        <v>32.900001525878906</v>
      </c>
      <c r="AJ13" s="13">
        <v>15.219999313354492</v>
      </c>
      <c r="AK13" s="15">
        <v>779</v>
      </c>
      <c r="AL13" s="13">
        <v>0.550000011920929</v>
      </c>
      <c r="AM13" s="16">
        <v>0.3840000033378601</v>
      </c>
      <c r="AN13" s="13">
        <v>0.8399999737739563</v>
      </c>
      <c r="AO13" s="14">
        <v>1250</v>
      </c>
      <c r="AP13" s="15">
        <v>377</v>
      </c>
      <c r="AQ13" s="13">
        <v>3.740000009536743</v>
      </c>
      <c r="AR13" s="14">
        <v>7.170000076293945</v>
      </c>
      <c r="AS13" s="16">
        <v>0.006</v>
      </c>
      <c r="AT13" s="13">
        <v>0.05999999865889549</v>
      </c>
      <c r="AU13" s="13">
        <v>8.019999504089355</v>
      </c>
      <c r="AV13" s="14">
        <v>15</v>
      </c>
      <c r="AW13" s="14">
        <v>0.30000001192092896</v>
      </c>
      <c r="AX13" s="14">
        <v>0.4000000059604645</v>
      </c>
      <c r="AY13" s="14">
        <v>213.5</v>
      </c>
      <c r="AZ13" s="13">
        <v>0.10000000149011612</v>
      </c>
      <c r="BA13" s="13">
        <v>0.09999999403953552</v>
      </c>
      <c r="BB13" s="14">
        <v>0.5</v>
      </c>
      <c r="BC13" s="16">
        <v>0.08400000631809235</v>
      </c>
      <c r="BD13" s="13">
        <v>0.07999999821186066</v>
      </c>
      <c r="BE13" s="14">
        <v>0.30000001192092896</v>
      </c>
      <c r="BF13" s="15">
        <v>82</v>
      </c>
      <c r="BG13" s="14">
        <v>0.800000011920929</v>
      </c>
      <c r="BH13" s="14">
        <v>46.900001525878906</v>
      </c>
      <c r="BI13" s="13">
        <v>19.049999237060547</v>
      </c>
    </row>
    <row r="14" spans="1:61" ht="12.75">
      <c r="A14">
        <v>10</v>
      </c>
      <c r="B14">
        <v>26421</v>
      </c>
      <c r="C14" s="3" t="s">
        <v>14</v>
      </c>
      <c r="D14" t="s">
        <v>11</v>
      </c>
      <c r="E14" t="s">
        <v>5</v>
      </c>
      <c r="F14" t="s">
        <v>15</v>
      </c>
      <c r="G14" t="s">
        <v>9</v>
      </c>
      <c r="J14" t="s">
        <v>51</v>
      </c>
      <c r="K14">
        <v>1</v>
      </c>
      <c r="L14" t="s">
        <v>27</v>
      </c>
      <c r="M14" s="9">
        <v>10</v>
      </c>
      <c r="N14" s="10">
        <v>26421</v>
      </c>
      <c r="O14" s="11">
        <v>5</v>
      </c>
      <c r="P14" s="12" t="s">
        <v>110</v>
      </c>
      <c r="Q14" s="13">
        <v>3.8499999046325684</v>
      </c>
      <c r="R14" s="14">
        <v>33</v>
      </c>
      <c r="S14" s="14">
        <v>402</v>
      </c>
      <c r="T14" s="13">
        <v>0.29999998211860657</v>
      </c>
      <c r="U14" s="13">
        <v>3.179999828338623</v>
      </c>
      <c r="V14" s="13">
        <v>0.029999999329447746</v>
      </c>
      <c r="W14" s="13">
        <v>0.9300000071525574</v>
      </c>
      <c r="X14" s="14">
        <v>71</v>
      </c>
      <c r="Y14" s="14">
        <v>1348</v>
      </c>
      <c r="Z14" s="13">
        <v>1.3600000143051147</v>
      </c>
      <c r="AA14" s="14">
        <v>12.210000038146973</v>
      </c>
      <c r="AB14" s="13">
        <v>5.319999694824219</v>
      </c>
      <c r="AC14" s="14">
        <v>5.800000190734863</v>
      </c>
      <c r="AD14" s="14">
        <v>4</v>
      </c>
      <c r="AE14" s="13">
        <v>0.4599999785423279</v>
      </c>
      <c r="AF14" s="15">
        <v>15</v>
      </c>
      <c r="AG14" s="13">
        <v>0.7400000095367432</v>
      </c>
      <c r="AH14" s="14" t="s">
        <v>113</v>
      </c>
      <c r="AI14" s="14">
        <v>36.70000076293945</v>
      </c>
      <c r="AJ14" s="13">
        <v>18.709999084472656</v>
      </c>
      <c r="AK14" s="15">
        <v>858</v>
      </c>
      <c r="AL14" s="13">
        <v>0.4399999976158142</v>
      </c>
      <c r="AM14" s="16">
        <v>0.626</v>
      </c>
      <c r="AN14" s="13">
        <v>0.1599999964237213</v>
      </c>
      <c r="AO14" s="14">
        <v>1447</v>
      </c>
      <c r="AP14" s="15">
        <v>54</v>
      </c>
      <c r="AQ14" s="13">
        <v>2.0999999046325684</v>
      </c>
      <c r="AR14" s="14">
        <v>21.079999923706055</v>
      </c>
      <c r="AS14" s="16">
        <v>0.008</v>
      </c>
      <c r="AT14" s="13">
        <v>0.03999999910593033</v>
      </c>
      <c r="AU14" s="13">
        <v>8.019999504089355</v>
      </c>
      <c r="AV14" s="14">
        <v>14.699999809265137</v>
      </c>
      <c r="AW14" s="14">
        <v>0.10000000149011612</v>
      </c>
      <c r="AX14" s="14">
        <v>0.10000000149011612</v>
      </c>
      <c r="AY14" s="14">
        <v>217</v>
      </c>
      <c r="AZ14" s="13">
        <v>0.10000000149011612</v>
      </c>
      <c r="BA14" s="13">
        <v>0.07999999821186066</v>
      </c>
      <c r="BB14" s="14" t="s">
        <v>110</v>
      </c>
      <c r="BC14" s="16">
        <v>0.018000001087784767</v>
      </c>
      <c r="BD14" s="13">
        <v>0.11999999731779099</v>
      </c>
      <c r="BE14" s="14" t="s">
        <v>110</v>
      </c>
      <c r="BF14" s="15">
        <v>64</v>
      </c>
      <c r="BG14" s="14">
        <v>0.699999988079071</v>
      </c>
      <c r="BH14" s="14">
        <v>40.79999923706055</v>
      </c>
      <c r="BI14" s="13">
        <v>16.350000381469727</v>
      </c>
    </row>
    <row r="15" spans="1:61" ht="12.75">
      <c r="A15">
        <v>11</v>
      </c>
      <c r="B15">
        <v>26422</v>
      </c>
      <c r="C15" s="3" t="s">
        <v>14</v>
      </c>
      <c r="D15" t="s">
        <v>11</v>
      </c>
      <c r="E15" t="s">
        <v>5</v>
      </c>
      <c r="F15" t="s">
        <v>15</v>
      </c>
      <c r="G15" t="s">
        <v>9</v>
      </c>
      <c r="J15" t="s">
        <v>51</v>
      </c>
      <c r="K15">
        <v>1</v>
      </c>
      <c r="L15" t="s">
        <v>27</v>
      </c>
      <c r="M15" s="9">
        <v>11</v>
      </c>
      <c r="N15" s="10">
        <v>26422</v>
      </c>
      <c r="O15" s="11">
        <v>5</v>
      </c>
      <c r="P15" s="12">
        <v>0.07999999821186066</v>
      </c>
      <c r="Q15" s="13">
        <v>5.46999979019165</v>
      </c>
      <c r="R15" s="14">
        <v>77.5</v>
      </c>
      <c r="S15" s="14">
        <v>343.5</v>
      </c>
      <c r="T15" s="13">
        <v>0.2199999988079071</v>
      </c>
      <c r="U15" s="13">
        <v>7.659999847412109</v>
      </c>
      <c r="V15" s="13">
        <v>0.1599999964237213</v>
      </c>
      <c r="W15" s="13">
        <v>42.540000915527344</v>
      </c>
      <c r="X15" s="14">
        <v>65.9000015258789</v>
      </c>
      <c r="Y15" s="14">
        <v>1107</v>
      </c>
      <c r="Z15" s="13">
        <v>2.93999981880188</v>
      </c>
      <c r="AA15" s="14">
        <v>59.22999954223633</v>
      </c>
      <c r="AB15" s="13">
        <v>8.029999732971191</v>
      </c>
      <c r="AC15" s="14">
        <v>17.30000114440918</v>
      </c>
      <c r="AD15" s="14">
        <v>4.900000095367432</v>
      </c>
      <c r="AE15" s="13">
        <v>2.1599998474121094</v>
      </c>
      <c r="AF15" s="15">
        <v>5</v>
      </c>
      <c r="AG15" s="13">
        <v>0.8899999856948853</v>
      </c>
      <c r="AH15" s="14">
        <v>18</v>
      </c>
      <c r="AI15" s="14">
        <v>33.900001525878906</v>
      </c>
      <c r="AJ15" s="13">
        <v>7.659999847412109</v>
      </c>
      <c r="AK15" s="15">
        <v>1201</v>
      </c>
      <c r="AL15" s="13">
        <v>0.85999995470047</v>
      </c>
      <c r="AM15" s="16">
        <v>1.187000036239624</v>
      </c>
      <c r="AN15" s="13">
        <v>18.18000030517578</v>
      </c>
      <c r="AO15" s="14">
        <v>553.2000122070312</v>
      </c>
      <c r="AP15" s="15">
        <v>1206</v>
      </c>
      <c r="AQ15" s="13">
        <v>3.2799999713897705</v>
      </c>
      <c r="AR15" s="14">
        <v>31.299999237060547</v>
      </c>
      <c r="AS15" s="16">
        <v>0.009000000543892384</v>
      </c>
      <c r="AT15" s="13">
        <v>0.07999999821186066</v>
      </c>
      <c r="AU15" s="13">
        <v>18.68000030517578</v>
      </c>
      <c r="AV15" s="14">
        <v>25.399999618530273</v>
      </c>
      <c r="AW15" s="14">
        <v>0.9000000357627869</v>
      </c>
      <c r="AX15" s="14">
        <v>1.2000000476837158</v>
      </c>
      <c r="AY15" s="14">
        <v>329</v>
      </c>
      <c r="AZ15" s="13">
        <v>1.25</v>
      </c>
      <c r="BA15" s="13">
        <v>0.11999999731779099</v>
      </c>
      <c r="BB15" s="14">
        <v>1.3000000715255737</v>
      </c>
      <c r="BC15" s="16">
        <v>1.287000060081482</v>
      </c>
      <c r="BD15" s="13">
        <v>0.25999999046325684</v>
      </c>
      <c r="BE15" s="14">
        <v>0.5</v>
      </c>
      <c r="BF15" s="15">
        <v>230</v>
      </c>
      <c r="BG15" s="14">
        <v>1.100000023841858</v>
      </c>
      <c r="BH15" s="14">
        <v>89.20000457763672</v>
      </c>
      <c r="BI15" s="13">
        <v>71.16999816894531</v>
      </c>
    </row>
    <row r="16" spans="1:61" ht="12.75">
      <c r="A16">
        <v>12</v>
      </c>
      <c r="B16">
        <v>26423</v>
      </c>
      <c r="C16" s="3" t="s">
        <v>14</v>
      </c>
      <c r="D16" t="s">
        <v>11</v>
      </c>
      <c r="E16" t="s">
        <v>5</v>
      </c>
      <c r="F16" t="s">
        <v>15</v>
      </c>
      <c r="G16" t="s">
        <v>9</v>
      </c>
      <c r="J16" t="s">
        <v>51</v>
      </c>
      <c r="K16">
        <v>1</v>
      </c>
      <c r="L16" t="s">
        <v>27</v>
      </c>
      <c r="M16" s="9">
        <v>12</v>
      </c>
      <c r="N16" s="10">
        <v>26423</v>
      </c>
      <c r="O16" s="11">
        <v>5</v>
      </c>
      <c r="P16" s="12">
        <v>0.11999999731779099</v>
      </c>
      <c r="Q16" s="13">
        <v>5.480000019073486</v>
      </c>
      <c r="R16" s="14">
        <v>24.399999618530273</v>
      </c>
      <c r="S16" s="14">
        <v>506</v>
      </c>
      <c r="T16" s="13">
        <v>0.23999999463558197</v>
      </c>
      <c r="U16" s="13">
        <v>7.609999656677246</v>
      </c>
      <c r="V16" s="13">
        <v>0.2800000011920929</v>
      </c>
      <c r="W16" s="13">
        <v>35.98999786376953</v>
      </c>
      <c r="X16" s="14">
        <v>38.60000228881836</v>
      </c>
      <c r="Y16" s="14">
        <v>721</v>
      </c>
      <c r="Z16" s="13">
        <v>1.6999999284744263</v>
      </c>
      <c r="AA16" s="14">
        <v>49.36000061035156</v>
      </c>
      <c r="AB16" s="13">
        <v>5.859999656677246</v>
      </c>
      <c r="AC16" s="14">
        <v>15.199999809265137</v>
      </c>
      <c r="AD16" s="14">
        <v>3.9000000953674316</v>
      </c>
      <c r="AE16" s="13">
        <v>1.9399999380111694</v>
      </c>
      <c r="AF16" s="15">
        <v>15</v>
      </c>
      <c r="AG16" s="13">
        <v>0.7799999713897705</v>
      </c>
      <c r="AH16" s="14">
        <v>17</v>
      </c>
      <c r="AI16" s="14">
        <v>38.900001525878906</v>
      </c>
      <c r="AJ16" s="13">
        <v>6.12999963760376</v>
      </c>
      <c r="AK16" s="15">
        <v>906</v>
      </c>
      <c r="AL16" s="13">
        <v>4.549999713897705</v>
      </c>
      <c r="AM16" s="16">
        <v>1.7290000915527344</v>
      </c>
      <c r="AN16" s="13">
        <v>10.920000076293945</v>
      </c>
      <c r="AO16" s="14">
        <v>416.3999938964844</v>
      </c>
      <c r="AP16" s="15">
        <v>756</v>
      </c>
      <c r="AQ16" s="13">
        <v>6.599999904632568</v>
      </c>
      <c r="AR16" s="14">
        <v>22.139999389648438</v>
      </c>
      <c r="AS16" s="16">
        <v>0.006</v>
      </c>
      <c r="AT16" s="13">
        <v>0.05999999865889549</v>
      </c>
      <c r="AU16" s="13">
        <v>4.619999885559082</v>
      </c>
      <c r="AV16" s="14">
        <v>18.899999618530273</v>
      </c>
      <c r="AW16" s="14">
        <v>0.800000011920929</v>
      </c>
      <c r="AX16" s="14">
        <v>1.2000000476837158</v>
      </c>
      <c r="AY16" s="14">
        <v>318</v>
      </c>
      <c r="AZ16" s="13">
        <v>0.699999988079071</v>
      </c>
      <c r="BA16" s="13">
        <v>0.11999999731779099</v>
      </c>
      <c r="BB16" s="14">
        <v>2.5</v>
      </c>
      <c r="BC16" s="16">
        <v>0.6930000185966492</v>
      </c>
      <c r="BD16" s="13">
        <v>0.17999999225139618</v>
      </c>
      <c r="BE16" s="14">
        <v>1.100000023841858</v>
      </c>
      <c r="BF16" s="15">
        <v>176</v>
      </c>
      <c r="BG16" s="14">
        <v>1.3000000715255737</v>
      </c>
      <c r="BH16" s="14">
        <v>89.5</v>
      </c>
      <c r="BI16" s="13">
        <v>64.61000061035156</v>
      </c>
    </row>
    <row r="17" spans="1:61" ht="12.75">
      <c r="A17">
        <v>13</v>
      </c>
      <c r="B17">
        <v>26424</v>
      </c>
      <c r="C17" s="3" t="s">
        <v>14</v>
      </c>
      <c r="D17" t="s">
        <v>11</v>
      </c>
      <c r="E17" t="s">
        <v>5</v>
      </c>
      <c r="F17" t="s">
        <v>15</v>
      </c>
      <c r="G17" t="s">
        <v>9</v>
      </c>
      <c r="J17" t="s">
        <v>51</v>
      </c>
      <c r="K17">
        <v>0.5</v>
      </c>
      <c r="L17" t="s">
        <v>27</v>
      </c>
      <c r="M17" s="9">
        <v>13</v>
      </c>
      <c r="N17" s="10">
        <v>26424</v>
      </c>
      <c r="O17" s="11">
        <v>5</v>
      </c>
      <c r="P17" s="12">
        <v>0.07999999821186066</v>
      </c>
      <c r="Q17" s="13">
        <v>7.529999732971191</v>
      </c>
      <c r="R17" s="14">
        <v>55.10000228881836</v>
      </c>
      <c r="S17" s="14">
        <v>443</v>
      </c>
      <c r="T17" s="13">
        <v>0.17999999225139618</v>
      </c>
      <c r="U17" s="13">
        <v>6.440000057220459</v>
      </c>
      <c r="V17" s="13">
        <v>0.17000000178813934</v>
      </c>
      <c r="W17" s="13">
        <v>72.56999969482422</v>
      </c>
      <c r="X17" s="14">
        <v>52.60000228881836</v>
      </c>
      <c r="Y17" s="14">
        <v>348.5</v>
      </c>
      <c r="Z17" s="13">
        <v>1.8600000143051147</v>
      </c>
      <c r="AA17" s="14">
        <v>61.54999923706055</v>
      </c>
      <c r="AB17" s="13">
        <v>9.9399995803833</v>
      </c>
      <c r="AC17" s="14">
        <v>23.700000762939453</v>
      </c>
      <c r="AD17" s="14">
        <v>6.400000095367432</v>
      </c>
      <c r="AE17" s="13">
        <v>3.0999999046325684</v>
      </c>
      <c r="AF17" s="15" t="s">
        <v>112</v>
      </c>
      <c r="AG17" s="13">
        <v>0.5999999642372131</v>
      </c>
      <c r="AH17" s="14">
        <v>30</v>
      </c>
      <c r="AI17" s="14">
        <v>28.30000114440918</v>
      </c>
      <c r="AJ17" s="13">
        <v>4.809999942779541</v>
      </c>
      <c r="AK17" s="15">
        <v>1230</v>
      </c>
      <c r="AL17" s="13">
        <v>1.4900000095367432</v>
      </c>
      <c r="AM17" s="16">
        <v>3.3440001010894775</v>
      </c>
      <c r="AN17" s="13">
        <v>30.079999923706055</v>
      </c>
      <c r="AO17" s="14">
        <v>284.3000183105469</v>
      </c>
      <c r="AP17" s="15">
        <v>1993</v>
      </c>
      <c r="AQ17" s="13">
        <v>4.199999809265137</v>
      </c>
      <c r="AR17" s="14">
        <v>16.020000457763672</v>
      </c>
      <c r="AS17" s="16">
        <v>0.007</v>
      </c>
      <c r="AT17" s="13">
        <v>0.05999999865889549</v>
      </c>
      <c r="AU17" s="13">
        <v>15.239999771118164</v>
      </c>
      <c r="AV17" s="14">
        <v>26.30000114440918</v>
      </c>
      <c r="AW17" s="14">
        <v>1.3000000715255737</v>
      </c>
      <c r="AX17" s="14">
        <v>1.8000000715255737</v>
      </c>
      <c r="AY17" s="14">
        <v>258.5</v>
      </c>
      <c r="AZ17" s="13">
        <v>1.850000023841858</v>
      </c>
      <c r="BA17" s="13">
        <v>0.11999999731779099</v>
      </c>
      <c r="BB17" s="14">
        <v>2</v>
      </c>
      <c r="BC17" s="16">
        <v>2.133000135421753</v>
      </c>
      <c r="BD17" s="13">
        <v>0.11999999731779099</v>
      </c>
      <c r="BE17" s="14">
        <v>0.6000000238418579</v>
      </c>
      <c r="BF17" s="15">
        <v>302</v>
      </c>
      <c r="BG17" s="14">
        <v>1.2000000476837158</v>
      </c>
      <c r="BH17" s="14">
        <v>102.4000015258789</v>
      </c>
      <c r="BI17" s="13">
        <v>109.5999984741211</v>
      </c>
    </row>
    <row r="18" spans="1:61" ht="12.75">
      <c r="A18">
        <v>14</v>
      </c>
      <c r="B18">
        <v>26425</v>
      </c>
      <c r="C18" s="3" t="s">
        <v>16</v>
      </c>
      <c r="D18" t="s">
        <v>17</v>
      </c>
      <c r="E18" t="s">
        <v>5</v>
      </c>
      <c r="F18" t="s">
        <v>18</v>
      </c>
      <c r="G18" t="s">
        <v>9</v>
      </c>
      <c r="H18" t="s">
        <v>23</v>
      </c>
      <c r="I18" t="s">
        <v>23</v>
      </c>
      <c r="J18" s="4" t="s">
        <v>32</v>
      </c>
      <c r="K18">
        <v>0.5</v>
      </c>
      <c r="L18" t="s">
        <v>46</v>
      </c>
      <c r="M18" s="9">
        <v>14</v>
      </c>
      <c r="N18" s="10">
        <v>26425</v>
      </c>
      <c r="O18" s="11">
        <v>5</v>
      </c>
      <c r="P18" s="12">
        <v>0.09999999403953552</v>
      </c>
      <c r="Q18" s="13">
        <v>6.359999656677246</v>
      </c>
      <c r="R18" s="14">
        <v>8.100000381469727</v>
      </c>
      <c r="S18" s="14">
        <v>348</v>
      </c>
      <c r="T18" s="13">
        <v>0.1599999964237213</v>
      </c>
      <c r="U18" s="13">
        <v>6.559999942779541</v>
      </c>
      <c r="V18" s="13">
        <v>0.1599999964237213</v>
      </c>
      <c r="W18" s="13">
        <v>79.86000061035156</v>
      </c>
      <c r="X18" s="14">
        <v>48.60000228881836</v>
      </c>
      <c r="Y18" s="14">
        <v>399</v>
      </c>
      <c r="Z18" s="13">
        <v>1.399999976158142</v>
      </c>
      <c r="AA18" s="14">
        <v>58.1099967956543</v>
      </c>
      <c r="AB18" s="13">
        <v>8.380000114440918</v>
      </c>
      <c r="AC18" s="14">
        <v>20.600000381469727</v>
      </c>
      <c r="AD18" s="14">
        <v>5.800000190734863</v>
      </c>
      <c r="AE18" s="13">
        <v>2.93999981880188</v>
      </c>
      <c r="AF18" s="15">
        <v>10</v>
      </c>
      <c r="AG18" s="13">
        <v>0.7799999713897705</v>
      </c>
      <c r="AH18" s="14">
        <v>34</v>
      </c>
      <c r="AI18" s="14">
        <v>44</v>
      </c>
      <c r="AJ18" s="13">
        <v>6.359999656677246</v>
      </c>
      <c r="AK18" s="15">
        <v>1094</v>
      </c>
      <c r="AL18" s="13">
        <v>1.309999942779541</v>
      </c>
      <c r="AM18" s="16">
        <v>2.1430001258850098</v>
      </c>
      <c r="AN18" s="13">
        <v>32.23999786376953</v>
      </c>
      <c r="AO18" s="14">
        <v>236.8000030517578</v>
      </c>
      <c r="AP18" s="15">
        <v>2441</v>
      </c>
      <c r="AQ18" s="13">
        <v>4.799999713897705</v>
      </c>
      <c r="AR18" s="14">
        <v>19.25</v>
      </c>
      <c r="AS18" s="16">
        <v>0.003</v>
      </c>
      <c r="AT18" s="13">
        <v>0.05999999865889549</v>
      </c>
      <c r="AU18" s="13">
        <v>1.71999990940094</v>
      </c>
      <c r="AV18" s="14">
        <v>20.200000762939453</v>
      </c>
      <c r="AW18" s="14">
        <v>1.100000023841858</v>
      </c>
      <c r="AX18" s="14">
        <v>1.8000000715255737</v>
      </c>
      <c r="AY18" s="14">
        <v>478.5</v>
      </c>
      <c r="AZ18" s="13">
        <v>1.899999976158142</v>
      </c>
      <c r="BA18" s="13">
        <v>0.1599999964237213</v>
      </c>
      <c r="BB18" s="14">
        <v>2.200000047683716</v>
      </c>
      <c r="BC18" s="16">
        <v>1.718000054359436</v>
      </c>
      <c r="BD18" s="13">
        <v>0.09999999403953552</v>
      </c>
      <c r="BE18" s="14">
        <v>0.699999988079071</v>
      </c>
      <c r="BF18" s="15">
        <v>248</v>
      </c>
      <c r="BG18" s="14">
        <v>1.2000000476837158</v>
      </c>
      <c r="BH18" s="14">
        <v>110.80000305175781</v>
      </c>
      <c r="BI18" s="13">
        <v>103.29999542236328</v>
      </c>
    </row>
    <row r="19" spans="1:61" ht="12.75">
      <c r="A19">
        <v>15</v>
      </c>
      <c r="B19">
        <v>26426</v>
      </c>
      <c r="C19" s="3" t="s">
        <v>16</v>
      </c>
      <c r="D19" t="s">
        <v>17</v>
      </c>
      <c r="E19" t="s">
        <v>5</v>
      </c>
      <c r="F19" t="s">
        <v>18</v>
      </c>
      <c r="G19" t="s">
        <v>19</v>
      </c>
      <c r="J19" s="4" t="s">
        <v>33</v>
      </c>
      <c r="L19" t="s">
        <v>49</v>
      </c>
      <c r="M19" s="9">
        <v>15</v>
      </c>
      <c r="N19" s="10">
        <v>26426</v>
      </c>
      <c r="O19" s="11">
        <v>5</v>
      </c>
      <c r="P19" s="12">
        <v>0.09999999403953552</v>
      </c>
      <c r="Q19" s="13">
        <v>5.389999866485596</v>
      </c>
      <c r="R19" s="14">
        <v>6.400000095367432</v>
      </c>
      <c r="S19" s="14">
        <v>401.5</v>
      </c>
      <c r="T19" s="13">
        <v>0.1599999964237213</v>
      </c>
      <c r="U19" s="13" t="s">
        <v>114</v>
      </c>
      <c r="V19" s="13">
        <v>0.4699999988079071</v>
      </c>
      <c r="W19" s="13">
        <v>60.88999938964844</v>
      </c>
      <c r="X19" s="14">
        <v>38.5</v>
      </c>
      <c r="Y19" s="14">
        <v>357</v>
      </c>
      <c r="Z19" s="13">
        <v>1.0399999618530273</v>
      </c>
      <c r="AA19" s="14">
        <v>57.18000030517578</v>
      </c>
      <c r="AB19" s="13">
        <v>6.75</v>
      </c>
      <c r="AC19" s="14">
        <v>17.700000762939453</v>
      </c>
      <c r="AD19" s="14">
        <v>4</v>
      </c>
      <c r="AE19" s="13">
        <v>2.180000066757202</v>
      </c>
      <c r="AF19" s="15">
        <v>10</v>
      </c>
      <c r="AG19" s="13">
        <v>0.6800000071525574</v>
      </c>
      <c r="AH19" s="14">
        <v>26.5</v>
      </c>
      <c r="AI19" s="14">
        <v>32.29999923706055</v>
      </c>
      <c r="AJ19" s="13">
        <v>4.559999942779541</v>
      </c>
      <c r="AK19" s="15">
        <v>1077</v>
      </c>
      <c r="AL19" s="13">
        <v>0.6200000047683716</v>
      </c>
      <c r="AM19" s="16">
        <v>2.1040000915527344</v>
      </c>
      <c r="AN19" s="13">
        <v>20.079999923706055</v>
      </c>
      <c r="AO19" s="14">
        <v>205.60000610351562</v>
      </c>
      <c r="AP19" s="15">
        <v>1763</v>
      </c>
      <c r="AQ19" s="13">
        <v>4.239999771118164</v>
      </c>
      <c r="AR19" s="14">
        <v>17.68000030517578</v>
      </c>
      <c r="AS19" s="16">
        <v>0.003</v>
      </c>
      <c r="AT19" s="13">
        <v>0.03999999910593033</v>
      </c>
      <c r="AU19" s="13">
        <v>0.85999995470047</v>
      </c>
      <c r="AV19" s="14">
        <v>18.899999618530273</v>
      </c>
      <c r="AW19" s="14">
        <v>1</v>
      </c>
      <c r="AX19" s="14">
        <v>1.5</v>
      </c>
      <c r="AY19" s="14">
        <v>518.5</v>
      </c>
      <c r="AZ19" s="13">
        <v>1.149999976158142</v>
      </c>
      <c r="BA19" s="13">
        <v>0.14000000059604645</v>
      </c>
      <c r="BB19" s="14">
        <v>2.299999952316284</v>
      </c>
      <c r="BC19" s="16">
        <v>1.227000117301941</v>
      </c>
      <c r="BD19" s="13">
        <v>0.11999999731779099</v>
      </c>
      <c r="BE19" s="14">
        <v>1.600000023841858</v>
      </c>
      <c r="BF19" s="15">
        <v>218</v>
      </c>
      <c r="BG19" s="14">
        <v>1</v>
      </c>
      <c r="BH19" s="14">
        <v>87.9000015258789</v>
      </c>
      <c r="BI19" s="13">
        <v>72.69999694824219</v>
      </c>
    </row>
    <row r="20" spans="1:61" ht="12.75">
      <c r="A20">
        <v>16</v>
      </c>
      <c r="B20">
        <v>26427</v>
      </c>
      <c r="C20" s="3" t="s">
        <v>16</v>
      </c>
      <c r="D20" t="s">
        <v>17</v>
      </c>
      <c r="E20" t="s">
        <v>5</v>
      </c>
      <c r="F20" t="s">
        <v>18</v>
      </c>
      <c r="G20" t="s">
        <v>19</v>
      </c>
      <c r="J20" s="4" t="s">
        <v>34</v>
      </c>
      <c r="L20" t="s">
        <v>49</v>
      </c>
      <c r="M20" s="9">
        <v>16</v>
      </c>
      <c r="N20" s="10">
        <v>26427</v>
      </c>
      <c r="O20" s="11" t="s">
        <v>112</v>
      </c>
      <c r="P20" s="12">
        <v>0.09999999403953552</v>
      </c>
      <c r="Q20" s="13">
        <v>6.519999980926514</v>
      </c>
      <c r="R20" s="14">
        <v>4.900000095367432</v>
      </c>
      <c r="S20" s="14">
        <v>475</v>
      </c>
      <c r="T20" s="13">
        <v>0.14000000059604645</v>
      </c>
      <c r="U20" s="13">
        <v>8.889999389648438</v>
      </c>
      <c r="V20" s="13">
        <v>0.17000000178813934</v>
      </c>
      <c r="W20" s="13">
        <v>80.65999603271484</v>
      </c>
      <c r="X20" s="14">
        <v>43.900001525878906</v>
      </c>
      <c r="Y20" s="14">
        <v>392</v>
      </c>
      <c r="Z20" s="13">
        <v>1.0399999618530273</v>
      </c>
      <c r="AA20" s="14">
        <v>61.43000030517578</v>
      </c>
      <c r="AB20" s="13">
        <v>7.619999885559082</v>
      </c>
      <c r="AC20" s="14">
        <v>22.200000762939453</v>
      </c>
      <c r="AD20" s="14">
        <v>5.200000286102295</v>
      </c>
      <c r="AE20" s="13">
        <v>2.4800000190734863</v>
      </c>
      <c r="AF20" s="15">
        <v>20</v>
      </c>
      <c r="AG20" s="13">
        <v>0.7699999809265137</v>
      </c>
      <c r="AH20" s="14">
        <v>34.5</v>
      </c>
      <c r="AI20" s="14">
        <v>29.899999618530273</v>
      </c>
      <c r="AJ20" s="13">
        <v>5.389999866485596</v>
      </c>
      <c r="AK20" s="15">
        <v>1171</v>
      </c>
      <c r="AL20" s="13">
        <v>1.2200000286102295</v>
      </c>
      <c r="AM20" s="16">
        <v>2.997000217437744</v>
      </c>
      <c r="AN20" s="13">
        <v>25.100000381469727</v>
      </c>
      <c r="AO20" s="14">
        <v>215.8000030517578</v>
      </c>
      <c r="AP20" s="15">
        <v>2934</v>
      </c>
      <c r="AQ20" s="13">
        <v>4.119999885559082</v>
      </c>
      <c r="AR20" s="14">
        <v>17.920000076293945</v>
      </c>
      <c r="AS20" s="16">
        <v>0.004</v>
      </c>
      <c r="AT20" s="13">
        <v>0.09999999403953552</v>
      </c>
      <c r="AU20" s="13">
        <v>1.1399999856948853</v>
      </c>
      <c r="AV20" s="14">
        <v>21.399999618530273</v>
      </c>
      <c r="AW20" s="14">
        <v>1.100000023841858</v>
      </c>
      <c r="AX20" s="14">
        <v>1.8000000715255737</v>
      </c>
      <c r="AY20" s="14">
        <v>528</v>
      </c>
      <c r="AZ20" s="13">
        <v>1.5500000715255737</v>
      </c>
      <c r="BA20" s="13">
        <v>0.14000000059604645</v>
      </c>
      <c r="BB20" s="14">
        <v>2.1000001430511475</v>
      </c>
      <c r="BC20" s="16">
        <v>1.633000135421753</v>
      </c>
      <c r="BD20" s="13">
        <v>0.09999999403953552</v>
      </c>
      <c r="BE20" s="14">
        <v>0.6000000238418579</v>
      </c>
      <c r="BF20" s="15">
        <v>244</v>
      </c>
      <c r="BG20" s="14">
        <v>1</v>
      </c>
      <c r="BH20" s="14">
        <v>100.9000015258789</v>
      </c>
      <c r="BI20" s="13">
        <v>78.93999481201172</v>
      </c>
    </row>
    <row r="21" spans="1:61" ht="12.75">
      <c r="A21">
        <v>17</v>
      </c>
      <c r="B21">
        <v>26428</v>
      </c>
      <c r="C21" s="3" t="s">
        <v>16</v>
      </c>
      <c r="D21" t="s">
        <v>17</v>
      </c>
      <c r="E21" t="s">
        <v>5</v>
      </c>
      <c r="F21" t="s">
        <v>18</v>
      </c>
      <c r="G21" t="s">
        <v>19</v>
      </c>
      <c r="J21" s="4" t="s">
        <v>35</v>
      </c>
      <c r="L21" t="s">
        <v>49</v>
      </c>
      <c r="M21" s="9">
        <v>17</v>
      </c>
      <c r="N21" s="10">
        <v>26428</v>
      </c>
      <c r="O21" s="11" t="s">
        <v>112</v>
      </c>
      <c r="P21" s="12">
        <v>0.05999999865889549</v>
      </c>
      <c r="Q21" s="13">
        <v>6.489999771118164</v>
      </c>
      <c r="R21" s="14">
        <v>14.199999809265137</v>
      </c>
      <c r="S21" s="14">
        <v>289.5</v>
      </c>
      <c r="T21" s="13">
        <v>0.11999999731779099</v>
      </c>
      <c r="U21" s="13">
        <v>6.589999675750732</v>
      </c>
      <c r="V21" s="13">
        <v>0.11999999731779099</v>
      </c>
      <c r="W21" s="13">
        <v>78.61000061035156</v>
      </c>
      <c r="X21" s="14">
        <v>45.29999923706055</v>
      </c>
      <c r="Y21" s="14">
        <v>397.5</v>
      </c>
      <c r="Z21" s="13">
        <v>1.2200000286102295</v>
      </c>
      <c r="AA21" s="14">
        <v>62.63999938964844</v>
      </c>
      <c r="AB21" s="13">
        <v>8.010000228881836</v>
      </c>
      <c r="AC21" s="14">
        <v>21.200000762939453</v>
      </c>
      <c r="AD21" s="14">
        <v>6</v>
      </c>
      <c r="AE21" s="13">
        <v>2.5199999809265137</v>
      </c>
      <c r="AF21" s="15">
        <v>15</v>
      </c>
      <c r="AG21" s="13">
        <v>0.8799999952316284</v>
      </c>
      <c r="AH21" s="14">
        <v>33</v>
      </c>
      <c r="AI21" s="14">
        <v>35.70000076293945</v>
      </c>
      <c r="AJ21" s="13">
        <v>6.109999656677246</v>
      </c>
      <c r="AK21" s="15">
        <v>1169</v>
      </c>
      <c r="AL21" s="13">
        <v>0.6800000071525574</v>
      </c>
      <c r="AM21" s="16">
        <v>2.242000102996826</v>
      </c>
      <c r="AN21" s="13">
        <v>25.85999870300293</v>
      </c>
      <c r="AO21" s="14">
        <v>227.10000610351562</v>
      </c>
      <c r="AP21" s="15">
        <v>2342</v>
      </c>
      <c r="AQ21" s="13">
        <v>4.369999885559082</v>
      </c>
      <c r="AR21" s="14">
        <v>26.899999618530273</v>
      </c>
      <c r="AS21" s="16">
        <v>0.003</v>
      </c>
      <c r="AT21" s="13">
        <v>0.07999999821186066</v>
      </c>
      <c r="AU21" s="13">
        <v>3.1599998474121094</v>
      </c>
      <c r="AV21" s="14">
        <v>20.700000762939453</v>
      </c>
      <c r="AW21" s="14">
        <v>1</v>
      </c>
      <c r="AX21" s="14">
        <v>1.899999976158142</v>
      </c>
      <c r="AY21" s="14">
        <v>417</v>
      </c>
      <c r="AZ21" s="13">
        <v>1.5500000715255737</v>
      </c>
      <c r="BA21" s="13">
        <v>0.1599999964237213</v>
      </c>
      <c r="BB21" s="14">
        <v>1.899999976158142</v>
      </c>
      <c r="BC21" s="16">
        <v>1.6840001344680786</v>
      </c>
      <c r="BD21" s="13">
        <v>0.14000000059604645</v>
      </c>
      <c r="BE21" s="14">
        <v>0.4000000059604645</v>
      </c>
      <c r="BF21" s="15">
        <v>250</v>
      </c>
      <c r="BG21" s="14">
        <v>0.9000000357627869</v>
      </c>
      <c r="BH21" s="14">
        <v>103.70000457763672</v>
      </c>
      <c r="BI21" s="13">
        <v>81.5199966430664</v>
      </c>
    </row>
    <row r="22" spans="1:61" ht="12.75">
      <c r="A22">
        <v>18</v>
      </c>
      <c r="B22">
        <v>26429</v>
      </c>
      <c r="C22" s="3" t="s">
        <v>16</v>
      </c>
      <c r="D22" t="s">
        <v>17</v>
      </c>
      <c r="E22" t="s">
        <v>5</v>
      </c>
      <c r="F22" t="s">
        <v>18</v>
      </c>
      <c r="G22" t="s">
        <v>19</v>
      </c>
      <c r="J22" s="4" t="s">
        <v>36</v>
      </c>
      <c r="L22" t="s">
        <v>49</v>
      </c>
      <c r="M22" s="9">
        <v>18</v>
      </c>
      <c r="N22" s="10">
        <v>26429</v>
      </c>
      <c r="O22" s="11">
        <v>5</v>
      </c>
      <c r="P22" s="12">
        <v>0.07999999821186066</v>
      </c>
      <c r="Q22" s="13">
        <v>6.259999752044678</v>
      </c>
      <c r="R22" s="14">
        <v>46.10000228881836</v>
      </c>
      <c r="S22" s="14">
        <v>751</v>
      </c>
      <c r="T22" s="13">
        <v>0.11999999731779099</v>
      </c>
      <c r="U22" s="13">
        <v>8.529999732971191</v>
      </c>
      <c r="V22" s="13">
        <v>0.47999998927116394</v>
      </c>
      <c r="W22" s="13">
        <v>32.05999755859375</v>
      </c>
      <c r="X22" s="14">
        <v>38.60000228881836</v>
      </c>
      <c r="Y22" s="14">
        <v>327</v>
      </c>
      <c r="Z22" s="13">
        <v>1.5199999809265137</v>
      </c>
      <c r="AA22" s="14">
        <v>51.02000045776367</v>
      </c>
      <c r="AB22" s="13">
        <v>7.269999980926514</v>
      </c>
      <c r="AC22" s="14">
        <v>15.100000381469727</v>
      </c>
      <c r="AD22" s="14">
        <v>4.599999904632568</v>
      </c>
      <c r="AE22" s="13">
        <v>1.6799999475479126</v>
      </c>
      <c r="AF22" s="15">
        <v>10</v>
      </c>
      <c r="AG22" s="13">
        <v>1.5</v>
      </c>
      <c r="AH22" s="14">
        <v>14</v>
      </c>
      <c r="AI22" s="14">
        <v>13.90000057220459</v>
      </c>
      <c r="AJ22" s="13">
        <v>4.389999866485596</v>
      </c>
      <c r="AK22" s="15">
        <v>1162</v>
      </c>
      <c r="AL22" s="13">
        <v>2.0999999046325684</v>
      </c>
      <c r="AM22" s="16">
        <v>1.8340001106262207</v>
      </c>
      <c r="AN22" s="13">
        <v>12.84000015258789</v>
      </c>
      <c r="AO22" s="14">
        <v>172.60000610351562</v>
      </c>
      <c r="AP22" s="15">
        <v>1179</v>
      </c>
      <c r="AQ22" s="13">
        <v>5.009999752044678</v>
      </c>
      <c r="AR22" s="14">
        <v>51.119998931884766</v>
      </c>
      <c r="AS22" s="16">
        <v>0.004</v>
      </c>
      <c r="AT22" s="13">
        <v>0.07999999821186066</v>
      </c>
      <c r="AU22" s="13">
        <v>20.239999771118164</v>
      </c>
      <c r="AV22" s="14">
        <v>28</v>
      </c>
      <c r="AW22" s="14">
        <v>1</v>
      </c>
      <c r="AX22" s="14">
        <v>1.100000023841858</v>
      </c>
      <c r="AY22" s="14">
        <v>478.5</v>
      </c>
      <c r="AZ22" s="13">
        <v>0.800000011920929</v>
      </c>
      <c r="BA22" s="13">
        <v>0.2199999988079071</v>
      </c>
      <c r="BB22" s="14">
        <v>1.3000000715255737</v>
      </c>
      <c r="BC22" s="16">
        <v>0.8940000534057617</v>
      </c>
      <c r="BD22" s="13">
        <v>0.29999998211860657</v>
      </c>
      <c r="BE22" s="14">
        <v>1.5</v>
      </c>
      <c r="BF22" s="15">
        <v>236</v>
      </c>
      <c r="BG22" s="14">
        <v>0.800000011920929</v>
      </c>
      <c r="BH22" s="14">
        <v>93</v>
      </c>
      <c r="BI22" s="13">
        <v>59.93000030517578</v>
      </c>
    </row>
    <row r="23" spans="1:61" ht="12.75">
      <c r="A23">
        <v>19</v>
      </c>
      <c r="B23">
        <v>26430</v>
      </c>
      <c r="C23" s="3" t="s">
        <v>16</v>
      </c>
      <c r="D23" t="s">
        <v>17</v>
      </c>
      <c r="E23" t="s">
        <v>5</v>
      </c>
      <c r="F23" t="s">
        <v>18</v>
      </c>
      <c r="G23" t="s">
        <v>9</v>
      </c>
      <c r="J23" s="4" t="s">
        <v>37</v>
      </c>
      <c r="K23">
        <v>0.5</v>
      </c>
      <c r="L23" t="s">
        <v>52</v>
      </c>
      <c r="M23" s="9">
        <v>19</v>
      </c>
      <c r="N23" s="10">
        <v>26430</v>
      </c>
      <c r="O23" s="11" t="s">
        <v>112</v>
      </c>
      <c r="P23" s="12">
        <v>0.07999999821186066</v>
      </c>
      <c r="Q23" s="13">
        <v>6.089999675750732</v>
      </c>
      <c r="R23" s="14">
        <v>13.100000381469727</v>
      </c>
      <c r="S23" s="14">
        <v>434.5</v>
      </c>
      <c r="T23" s="13">
        <v>0.09999999403953552</v>
      </c>
      <c r="U23" s="13">
        <v>9.519999504089355</v>
      </c>
      <c r="V23" s="13">
        <v>0.17999999225139618</v>
      </c>
      <c r="W23" s="13">
        <v>66.41999816894531</v>
      </c>
      <c r="X23" s="14">
        <v>49.70000076293945</v>
      </c>
      <c r="Y23" s="14">
        <v>388.5</v>
      </c>
      <c r="Z23" s="13">
        <v>1.5799999237060547</v>
      </c>
      <c r="AA23" s="14">
        <v>65.58000183105469</v>
      </c>
      <c r="AB23" s="13">
        <v>7.5</v>
      </c>
      <c r="AC23" s="14">
        <v>19.5</v>
      </c>
      <c r="AD23" s="14">
        <v>5</v>
      </c>
      <c r="AE23" s="13">
        <v>2.5399999618530273</v>
      </c>
      <c r="AF23" s="15">
        <v>20</v>
      </c>
      <c r="AG23" s="13">
        <v>1.4299999475479126</v>
      </c>
      <c r="AH23" s="14">
        <v>28</v>
      </c>
      <c r="AI23" s="14">
        <v>20.899999618530273</v>
      </c>
      <c r="AJ23" s="13">
        <v>5.980000019073486</v>
      </c>
      <c r="AK23" s="15">
        <v>1141</v>
      </c>
      <c r="AL23" s="13">
        <v>0.9199999570846558</v>
      </c>
      <c r="AM23" s="16">
        <v>1.7220001220703125</v>
      </c>
      <c r="AN23" s="13">
        <v>23.579999923706055</v>
      </c>
      <c r="AO23" s="14">
        <v>241</v>
      </c>
      <c r="AP23" s="15">
        <v>3046</v>
      </c>
      <c r="AQ23" s="13">
        <v>3.9800000190734863</v>
      </c>
      <c r="AR23" s="14">
        <v>51.12999725341797</v>
      </c>
      <c r="AS23" s="16">
        <v>0.005</v>
      </c>
      <c r="AT23" s="13">
        <v>0.11999999731779099</v>
      </c>
      <c r="AU23" s="13">
        <v>2.5</v>
      </c>
      <c r="AV23" s="14">
        <v>22</v>
      </c>
      <c r="AW23" s="14">
        <v>1.2000000476837158</v>
      </c>
      <c r="AX23" s="14">
        <v>1.8000000715255737</v>
      </c>
      <c r="AY23" s="14">
        <v>571.5</v>
      </c>
      <c r="AZ23" s="13">
        <v>1.5500000715255737</v>
      </c>
      <c r="BA23" s="13">
        <v>0.11999999731779099</v>
      </c>
      <c r="BB23" s="14">
        <v>1.7000000476837158</v>
      </c>
      <c r="BC23" s="16">
        <v>1.621000051498413</v>
      </c>
      <c r="BD23" s="13">
        <v>0.25999999046325684</v>
      </c>
      <c r="BE23" s="14">
        <v>0.4000000059604645</v>
      </c>
      <c r="BF23" s="15">
        <v>238</v>
      </c>
      <c r="BG23" s="14">
        <v>0.9000000357627869</v>
      </c>
      <c r="BH23" s="14">
        <v>106.9000015258789</v>
      </c>
      <c r="BI23" s="13">
        <v>79.6199951171875</v>
      </c>
    </row>
    <row r="24" spans="1:61" ht="12.75">
      <c r="A24">
        <v>20</v>
      </c>
      <c r="B24">
        <v>26431</v>
      </c>
      <c r="C24" s="3" t="s">
        <v>16</v>
      </c>
      <c r="D24" t="s">
        <v>17</v>
      </c>
      <c r="E24" t="s">
        <v>5</v>
      </c>
      <c r="F24" t="s">
        <v>18</v>
      </c>
      <c r="G24" t="s">
        <v>19</v>
      </c>
      <c r="J24" s="4" t="s">
        <v>38</v>
      </c>
      <c r="L24" t="s">
        <v>49</v>
      </c>
      <c r="M24" s="9">
        <v>20</v>
      </c>
      <c r="N24" s="10">
        <v>26431</v>
      </c>
      <c r="O24" s="11" t="s">
        <v>112</v>
      </c>
      <c r="P24" s="12">
        <v>0.07999999821186066</v>
      </c>
      <c r="Q24" s="13">
        <v>7.019999980926514</v>
      </c>
      <c r="R24" s="14">
        <v>87.9000015258789</v>
      </c>
      <c r="S24" s="14">
        <v>858.5</v>
      </c>
      <c r="T24" s="13">
        <v>0.41999998688697815</v>
      </c>
      <c r="U24" s="13">
        <v>5.769999980926514</v>
      </c>
      <c r="V24" s="13">
        <v>0.04999999701976776</v>
      </c>
      <c r="W24" s="13">
        <v>72.94999694824219</v>
      </c>
      <c r="X24" s="14">
        <v>24.399999618530273</v>
      </c>
      <c r="Y24" s="14">
        <v>486</v>
      </c>
      <c r="Z24" s="13">
        <v>3.179999828338623</v>
      </c>
      <c r="AA24" s="14">
        <v>124</v>
      </c>
      <c r="AB24" s="13">
        <v>4.650000095367432</v>
      </c>
      <c r="AC24" s="14">
        <v>21.80000114440918</v>
      </c>
      <c r="AD24" s="14">
        <v>4.400000095367432</v>
      </c>
      <c r="AE24" s="13">
        <v>1.5199999809265137</v>
      </c>
      <c r="AF24" s="15">
        <v>5</v>
      </c>
      <c r="AG24" s="13">
        <v>2.2300000190734863</v>
      </c>
      <c r="AH24" s="14">
        <v>30</v>
      </c>
      <c r="AI24" s="14">
        <v>22.399999618530273</v>
      </c>
      <c r="AJ24" s="13">
        <v>2.319999933242798</v>
      </c>
      <c r="AK24" s="15">
        <v>2120</v>
      </c>
      <c r="AL24" s="13">
        <v>8.559999465942383</v>
      </c>
      <c r="AM24" s="16">
        <v>1.9520001411437988</v>
      </c>
      <c r="AN24" s="13">
        <v>8.59999942779541</v>
      </c>
      <c r="AO24" s="14">
        <v>119.70000457763672</v>
      </c>
      <c r="AP24" s="15">
        <v>351</v>
      </c>
      <c r="AQ24" s="13">
        <v>20.979999542236328</v>
      </c>
      <c r="AR24" s="14">
        <v>89.43000030517578</v>
      </c>
      <c r="AS24" s="16">
        <v>0.007000000216066837</v>
      </c>
      <c r="AT24" s="13">
        <v>0.05999999865889549</v>
      </c>
      <c r="AU24" s="13">
        <v>15.679999351501465</v>
      </c>
      <c r="AV24" s="14">
        <v>17.399999618530273</v>
      </c>
      <c r="AW24" s="14">
        <v>0.699999988079071</v>
      </c>
      <c r="AX24" s="14">
        <v>2.299999952316284</v>
      </c>
      <c r="AY24" s="14">
        <v>434.5</v>
      </c>
      <c r="AZ24" s="13">
        <v>0.6000000238418579</v>
      </c>
      <c r="BA24" s="13">
        <v>0.29999998211860657</v>
      </c>
      <c r="BB24" s="14">
        <v>7</v>
      </c>
      <c r="BC24" s="16">
        <v>0.3190000057220459</v>
      </c>
      <c r="BD24" s="13">
        <v>0.5999999642372131</v>
      </c>
      <c r="BE24" s="14">
        <v>1.3000000715255737</v>
      </c>
      <c r="BF24" s="15">
        <v>94</v>
      </c>
      <c r="BG24" s="14">
        <v>0.9000000357627869</v>
      </c>
      <c r="BH24" s="14">
        <v>139</v>
      </c>
      <c r="BI24" s="13">
        <v>56.13999938964844</v>
      </c>
    </row>
    <row r="25" spans="1:61" ht="12.75">
      <c r="A25">
        <v>21</v>
      </c>
      <c r="B25">
        <v>26432</v>
      </c>
      <c r="C25" s="3" t="s">
        <v>16</v>
      </c>
      <c r="D25" t="s">
        <v>17</v>
      </c>
      <c r="E25" t="s">
        <v>5</v>
      </c>
      <c r="F25" t="s">
        <v>18</v>
      </c>
      <c r="G25" t="s">
        <v>19</v>
      </c>
      <c r="J25" s="4" t="s">
        <v>39</v>
      </c>
      <c r="L25" t="s">
        <v>49</v>
      </c>
      <c r="M25" s="9">
        <v>21</v>
      </c>
      <c r="N25" s="10">
        <v>26432</v>
      </c>
      <c r="O25" s="11">
        <v>5</v>
      </c>
      <c r="P25" s="12">
        <v>0.05999999865889549</v>
      </c>
      <c r="Q25" s="13">
        <v>8.65999984741211</v>
      </c>
      <c r="R25" s="14">
        <v>62.900001525878906</v>
      </c>
      <c r="S25" s="14">
        <v>700</v>
      </c>
      <c r="T25" s="13">
        <v>0.07999999821186066</v>
      </c>
      <c r="U25" s="13">
        <v>3.4800000190734863</v>
      </c>
      <c r="V25" s="13">
        <v>0.14999999105930328</v>
      </c>
      <c r="W25" s="13">
        <v>10.6899995803833</v>
      </c>
      <c r="X25" s="14">
        <v>43.10000228881836</v>
      </c>
      <c r="Y25" s="14">
        <v>304</v>
      </c>
      <c r="Z25" s="13">
        <v>2.379999876022339</v>
      </c>
      <c r="AA25" s="14">
        <v>66.87999725341797</v>
      </c>
      <c r="AB25" s="13">
        <v>7.609999656677246</v>
      </c>
      <c r="AC25" s="14">
        <v>17.100000381469727</v>
      </c>
      <c r="AD25" s="14">
        <v>4.900000095367432</v>
      </c>
      <c r="AE25" s="13">
        <v>1.659999966621399</v>
      </c>
      <c r="AF25" s="15">
        <v>15</v>
      </c>
      <c r="AG25" s="13">
        <v>1.7300000190734863</v>
      </c>
      <c r="AH25" s="14">
        <v>4</v>
      </c>
      <c r="AI25" s="14">
        <v>4.300000190734863</v>
      </c>
      <c r="AJ25" s="13">
        <v>5.549999713897705</v>
      </c>
      <c r="AK25" s="15">
        <v>1107</v>
      </c>
      <c r="AL25" s="13">
        <v>0.5199999809265137</v>
      </c>
      <c r="AM25" s="16">
        <v>3.2240002155303955</v>
      </c>
      <c r="AN25" s="13">
        <v>1.459999918937683</v>
      </c>
      <c r="AO25" s="14">
        <v>111.70000457763672</v>
      </c>
      <c r="AP25" s="15">
        <v>521</v>
      </c>
      <c r="AQ25" s="13">
        <v>2.9099998474121094</v>
      </c>
      <c r="AR25" s="14">
        <v>61.59000015258789</v>
      </c>
      <c r="AS25" s="16">
        <v>0.006</v>
      </c>
      <c r="AT25" s="13">
        <v>0.11999999731779099</v>
      </c>
      <c r="AU25" s="13">
        <v>12.779999732971191</v>
      </c>
      <c r="AV25" s="14">
        <v>40.5</v>
      </c>
      <c r="AW25" s="14">
        <v>0.699999988079071</v>
      </c>
      <c r="AX25" s="14">
        <v>0.800000011920929</v>
      </c>
      <c r="AY25" s="14">
        <v>310</v>
      </c>
      <c r="AZ25" s="13">
        <v>0.15000000596046448</v>
      </c>
      <c r="BA25" s="13">
        <v>0.09999999403953552</v>
      </c>
      <c r="BB25" s="14">
        <v>0.30000001192092896</v>
      </c>
      <c r="BC25" s="16">
        <v>0.6700000166893005</v>
      </c>
      <c r="BD25" s="13">
        <v>0.5799999833106995</v>
      </c>
      <c r="BE25" s="14">
        <v>0.20000000298023224</v>
      </c>
      <c r="BF25" s="15">
        <v>282</v>
      </c>
      <c r="BG25" s="14">
        <v>0.6000000238418579</v>
      </c>
      <c r="BH25" s="14">
        <v>69.5</v>
      </c>
      <c r="BI25" s="13">
        <v>56.25</v>
      </c>
    </row>
    <row r="26" spans="1:61" ht="12.75">
      <c r="A26">
        <v>22</v>
      </c>
      <c r="B26">
        <v>26433</v>
      </c>
      <c r="C26" s="3" t="s">
        <v>16</v>
      </c>
      <c r="D26" t="s">
        <v>17</v>
      </c>
      <c r="E26" t="s">
        <v>5</v>
      </c>
      <c r="F26" t="s">
        <v>18</v>
      </c>
      <c r="G26" t="s">
        <v>9</v>
      </c>
      <c r="J26" s="4" t="s">
        <v>50</v>
      </c>
      <c r="K26">
        <v>0.3</v>
      </c>
      <c r="L26" t="s">
        <v>49</v>
      </c>
      <c r="M26" s="9">
        <v>22</v>
      </c>
      <c r="N26" s="10">
        <v>26433</v>
      </c>
      <c r="O26" s="11">
        <v>10</v>
      </c>
      <c r="P26" s="12" t="s">
        <v>110</v>
      </c>
      <c r="Q26" s="13">
        <v>3.0399999618530273</v>
      </c>
      <c r="R26" s="14">
        <v>25.5</v>
      </c>
      <c r="S26" s="14">
        <v>1812</v>
      </c>
      <c r="T26" s="13">
        <v>0.05999999865889549</v>
      </c>
      <c r="U26" s="13">
        <v>5.5</v>
      </c>
      <c r="V26" s="13">
        <v>0.07999999821186066</v>
      </c>
      <c r="W26" s="13">
        <v>6.099999904632568</v>
      </c>
      <c r="X26" s="14">
        <v>12.100000381469727</v>
      </c>
      <c r="Y26" s="14">
        <v>335.5</v>
      </c>
      <c r="Z26" s="13">
        <v>0.4599999785423279</v>
      </c>
      <c r="AA26" s="14">
        <v>14.699999809265137</v>
      </c>
      <c r="AB26" s="13">
        <v>3.8299999237060547</v>
      </c>
      <c r="AC26" s="14">
        <v>6</v>
      </c>
      <c r="AD26" s="14">
        <v>2.299999952316284</v>
      </c>
      <c r="AE26" s="13">
        <v>0.4399999976158142</v>
      </c>
      <c r="AF26" s="15">
        <v>10</v>
      </c>
      <c r="AG26" s="13">
        <v>1.3399999141693115</v>
      </c>
      <c r="AH26" s="14">
        <v>2.5</v>
      </c>
      <c r="AI26" s="14">
        <v>12.5</v>
      </c>
      <c r="AJ26" s="13">
        <v>3.319999933242798</v>
      </c>
      <c r="AK26" s="15">
        <v>1133</v>
      </c>
      <c r="AL26" s="13">
        <v>4.449999809265137</v>
      </c>
      <c r="AM26" s="16">
        <v>0.21800000965595245</v>
      </c>
      <c r="AN26" s="13">
        <v>1.1399999856948853</v>
      </c>
      <c r="AO26" s="14">
        <v>55.900001525878906</v>
      </c>
      <c r="AP26" s="15">
        <v>71</v>
      </c>
      <c r="AQ26" s="13">
        <v>2.5399999618530273</v>
      </c>
      <c r="AR26" s="14">
        <v>33.459999084472656</v>
      </c>
      <c r="AS26" s="16">
        <v>0.004000000189989805</v>
      </c>
      <c r="AT26" s="13">
        <v>0.019999999552965164</v>
      </c>
      <c r="AU26" s="13">
        <v>4.460000038146973</v>
      </c>
      <c r="AV26" s="14">
        <v>18</v>
      </c>
      <c r="AW26" s="14">
        <v>0.30000001192092896</v>
      </c>
      <c r="AX26" s="14">
        <v>0.4000000059604645</v>
      </c>
      <c r="AY26" s="14">
        <v>476</v>
      </c>
      <c r="AZ26" s="13">
        <v>0.05000000074505806</v>
      </c>
      <c r="BA26" s="13">
        <v>0.09999999403953552</v>
      </c>
      <c r="BB26" s="14">
        <v>0.10000000149011612</v>
      </c>
      <c r="BC26" s="16">
        <v>0.27800002694129944</v>
      </c>
      <c r="BD26" s="13">
        <v>0.23999999463558197</v>
      </c>
      <c r="BE26" s="14" t="s">
        <v>110</v>
      </c>
      <c r="BF26" s="15">
        <v>108</v>
      </c>
      <c r="BG26" s="14">
        <v>0.699999988079071</v>
      </c>
      <c r="BH26" s="14">
        <v>35.10000228881836</v>
      </c>
      <c r="BI26" s="13">
        <v>14.639999389648438</v>
      </c>
    </row>
    <row r="27" spans="1:61" ht="12.75">
      <c r="A27">
        <v>23</v>
      </c>
      <c r="B27">
        <v>26434</v>
      </c>
      <c r="C27" s="3" t="s">
        <v>16</v>
      </c>
      <c r="D27" t="s">
        <v>17</v>
      </c>
      <c r="E27" t="s">
        <v>5</v>
      </c>
      <c r="F27" t="s">
        <v>18</v>
      </c>
      <c r="G27" t="s">
        <v>9</v>
      </c>
      <c r="J27" s="4" t="s">
        <v>40</v>
      </c>
      <c r="K27">
        <v>0.3</v>
      </c>
      <c r="L27" t="s">
        <v>49</v>
      </c>
      <c r="M27" s="9">
        <v>23</v>
      </c>
      <c r="N27" s="10">
        <v>26434</v>
      </c>
      <c r="O27" s="11">
        <v>25</v>
      </c>
      <c r="P27" s="12" t="s">
        <v>110</v>
      </c>
      <c r="Q27" s="13">
        <v>2.6399998664855957</v>
      </c>
      <c r="R27" s="14">
        <v>116.70000457763672</v>
      </c>
      <c r="S27" s="14">
        <v>369</v>
      </c>
      <c r="T27" s="13">
        <v>0.07999999821186066</v>
      </c>
      <c r="U27" s="13" t="s">
        <v>114</v>
      </c>
      <c r="V27" s="13">
        <v>0.11999999731779099</v>
      </c>
      <c r="W27" s="13">
        <v>11.989999771118164</v>
      </c>
      <c r="X27" s="14">
        <v>25.700000762939453</v>
      </c>
      <c r="Y27" s="14">
        <v>728</v>
      </c>
      <c r="Z27" s="13">
        <v>0.6399999856948853</v>
      </c>
      <c r="AA27" s="14">
        <v>26.649999618530273</v>
      </c>
      <c r="AB27" s="13">
        <v>4.650000095367432</v>
      </c>
      <c r="AC27" s="14">
        <v>6.599999904632568</v>
      </c>
      <c r="AD27" s="14">
        <v>2.6000001430511475</v>
      </c>
      <c r="AE27" s="13">
        <v>0.5799999833106995</v>
      </c>
      <c r="AF27" s="15">
        <v>5</v>
      </c>
      <c r="AG27" s="13">
        <v>0.6899999976158142</v>
      </c>
      <c r="AH27" s="14">
        <v>5.5</v>
      </c>
      <c r="AI27" s="14">
        <v>14.90000057220459</v>
      </c>
      <c r="AJ27" s="13">
        <v>6.029999732971191</v>
      </c>
      <c r="AK27" s="15">
        <v>1361</v>
      </c>
      <c r="AL27" s="13">
        <v>0.9699999690055847</v>
      </c>
      <c r="AM27" s="16">
        <v>0.26600000262260437</v>
      </c>
      <c r="AN27" s="13">
        <v>3.919999837875366</v>
      </c>
      <c r="AO27" s="14">
        <v>286.6000061035156</v>
      </c>
      <c r="AP27" s="15">
        <v>91</v>
      </c>
      <c r="AQ27" s="13">
        <v>3.93999981880188</v>
      </c>
      <c r="AR27" s="14">
        <v>23.510000228881836</v>
      </c>
      <c r="AS27" s="16">
        <v>0.00800000037997961</v>
      </c>
      <c r="AT27" s="13">
        <v>0.03999999910593033</v>
      </c>
      <c r="AU27" s="13">
        <v>9.279999732971191</v>
      </c>
      <c r="AV27" s="14">
        <v>14.800000190734863</v>
      </c>
      <c r="AW27" s="14">
        <v>0.30000001192092896</v>
      </c>
      <c r="AX27" s="14">
        <v>0.5</v>
      </c>
      <c r="AY27" s="14">
        <v>691.5</v>
      </c>
      <c r="AZ27" s="13">
        <v>0.25</v>
      </c>
      <c r="BA27" s="13">
        <v>0.14000000059604645</v>
      </c>
      <c r="BB27" s="14">
        <v>0.6000000238418579</v>
      </c>
      <c r="BC27" s="16">
        <v>0.2330000102519989</v>
      </c>
      <c r="BD27" s="13">
        <v>0.17999999225139618</v>
      </c>
      <c r="BE27" s="14">
        <v>0.30000001192092896</v>
      </c>
      <c r="BF27" s="15">
        <v>106</v>
      </c>
      <c r="BG27" s="14">
        <v>0.4000000059604645</v>
      </c>
      <c r="BH27" s="14">
        <v>43</v>
      </c>
      <c r="BI27" s="13">
        <v>19.84000015258789</v>
      </c>
    </row>
    <row r="28" spans="1:61" ht="12.75">
      <c r="A28">
        <v>24</v>
      </c>
      <c r="B28">
        <v>26435</v>
      </c>
      <c r="C28" s="3" t="s">
        <v>16</v>
      </c>
      <c r="D28" t="s">
        <v>17</v>
      </c>
      <c r="E28" t="s">
        <v>5</v>
      </c>
      <c r="F28" t="s">
        <v>18</v>
      </c>
      <c r="G28" t="s">
        <v>19</v>
      </c>
      <c r="J28" s="4" t="s">
        <v>41</v>
      </c>
      <c r="L28" t="s">
        <v>49</v>
      </c>
      <c r="M28" s="9">
        <v>24</v>
      </c>
      <c r="N28" s="10">
        <v>26435</v>
      </c>
      <c r="O28" s="11">
        <v>5</v>
      </c>
      <c r="P28" s="12">
        <v>0.05999999865889549</v>
      </c>
      <c r="Q28" s="13">
        <v>4.829999923706055</v>
      </c>
      <c r="R28" s="14">
        <v>43.5</v>
      </c>
      <c r="S28" s="14">
        <v>397</v>
      </c>
      <c r="T28" s="13">
        <v>0.11999999731779099</v>
      </c>
      <c r="U28" s="13">
        <v>4.489999771118164</v>
      </c>
      <c r="V28" s="13">
        <v>0.10999999940395355</v>
      </c>
      <c r="W28" s="13">
        <v>16.020000457763672</v>
      </c>
      <c r="X28" s="14">
        <v>31.899999618530273</v>
      </c>
      <c r="Y28" s="14">
        <v>655</v>
      </c>
      <c r="Z28" s="13">
        <v>1.2599999904632568</v>
      </c>
      <c r="AA28" s="14">
        <v>67.80999755859375</v>
      </c>
      <c r="AB28" s="13">
        <v>5.529999732971191</v>
      </c>
      <c r="AC28" s="14">
        <v>11.699999809265137</v>
      </c>
      <c r="AD28" s="14">
        <v>3.9000000953674316</v>
      </c>
      <c r="AE28" s="13">
        <v>1</v>
      </c>
      <c r="AF28" s="15">
        <v>15</v>
      </c>
      <c r="AG28" s="13">
        <v>0.6499999761581421</v>
      </c>
      <c r="AH28" s="14">
        <v>7</v>
      </c>
      <c r="AI28" s="14">
        <v>20.30000114440918</v>
      </c>
      <c r="AJ28" s="13">
        <v>4.880000114440918</v>
      </c>
      <c r="AK28" s="15">
        <v>1329</v>
      </c>
      <c r="AL28" s="13">
        <v>3.369999885559082</v>
      </c>
      <c r="AM28" s="16">
        <v>1.0730000734329224</v>
      </c>
      <c r="AN28" s="13">
        <v>5.71999979019165</v>
      </c>
      <c r="AO28" s="14">
        <v>299.20001220703125</v>
      </c>
      <c r="AP28" s="15">
        <v>427</v>
      </c>
      <c r="AQ28" s="13">
        <v>4.380000114440918</v>
      </c>
      <c r="AR28" s="14">
        <v>21.979999542236328</v>
      </c>
      <c r="AS28" s="16">
        <v>0.003</v>
      </c>
      <c r="AT28" s="13">
        <v>0.05999999865889549</v>
      </c>
      <c r="AU28" s="13">
        <v>15.199999809265137</v>
      </c>
      <c r="AV28" s="14">
        <v>20.5</v>
      </c>
      <c r="AW28" s="14">
        <v>0.699999988079071</v>
      </c>
      <c r="AX28" s="14">
        <v>0.699999988079071</v>
      </c>
      <c r="AY28" s="14">
        <v>312.5</v>
      </c>
      <c r="AZ28" s="13">
        <v>0.3499999940395355</v>
      </c>
      <c r="BA28" s="13">
        <v>0.09999999403953552</v>
      </c>
      <c r="BB28" s="14">
        <v>1.5</v>
      </c>
      <c r="BC28" s="16">
        <v>0.3540000021457672</v>
      </c>
      <c r="BD28" s="13">
        <v>0.2199999988079071</v>
      </c>
      <c r="BE28" s="14">
        <v>0.4000000059604645</v>
      </c>
      <c r="BF28" s="15">
        <v>154</v>
      </c>
      <c r="BG28" s="14">
        <v>0.5</v>
      </c>
      <c r="BH28" s="14">
        <v>89</v>
      </c>
      <c r="BI28" s="13">
        <v>34.98999786376953</v>
      </c>
    </row>
    <row r="29" spans="1:61" ht="12.75">
      <c r="A29">
        <v>25</v>
      </c>
      <c r="B29">
        <v>26436</v>
      </c>
      <c r="C29" s="3" t="s">
        <v>16</v>
      </c>
      <c r="D29" t="s">
        <v>17</v>
      </c>
      <c r="E29" t="s">
        <v>5</v>
      </c>
      <c r="F29" t="s">
        <v>18</v>
      </c>
      <c r="G29" t="s">
        <v>9</v>
      </c>
      <c r="J29" t="s">
        <v>42</v>
      </c>
      <c r="K29">
        <v>0.5</v>
      </c>
      <c r="L29" t="s">
        <v>45</v>
      </c>
      <c r="M29" s="9">
        <v>25</v>
      </c>
      <c r="N29" s="10">
        <v>26436</v>
      </c>
      <c r="O29" s="11">
        <v>10</v>
      </c>
      <c r="P29" s="12">
        <v>0.09999999403953552</v>
      </c>
      <c r="Q29" s="13">
        <v>6.589999675750732</v>
      </c>
      <c r="R29" s="14">
        <v>195.90000915527344</v>
      </c>
      <c r="S29" s="14">
        <v>739.5</v>
      </c>
      <c r="T29" s="13">
        <v>0.07999999821186066</v>
      </c>
      <c r="U29" s="13">
        <v>8.559999465942383</v>
      </c>
      <c r="V29" s="13">
        <v>0.1899999976158142</v>
      </c>
      <c r="W29" s="13">
        <v>107.0999984741211</v>
      </c>
      <c r="X29" s="14">
        <v>56</v>
      </c>
      <c r="Y29" s="14">
        <v>409.5</v>
      </c>
      <c r="Z29" s="13">
        <v>1.7400000095367432</v>
      </c>
      <c r="AA29" s="14">
        <v>67.0199966430664</v>
      </c>
      <c r="AB29" s="13">
        <v>9.010000228881836</v>
      </c>
      <c r="AC29" s="14">
        <v>23.5</v>
      </c>
      <c r="AD29" s="14">
        <v>6.400000095367432</v>
      </c>
      <c r="AE29" s="13">
        <v>2.259999990463257</v>
      </c>
      <c r="AF29" s="15">
        <v>15</v>
      </c>
      <c r="AG29" s="13">
        <v>1.7999999523162842</v>
      </c>
      <c r="AH29" s="14">
        <v>47.5</v>
      </c>
      <c r="AI29" s="14">
        <v>5.599999904632568</v>
      </c>
      <c r="AJ29" s="13">
        <v>4.509999752044678</v>
      </c>
      <c r="AK29" s="15">
        <v>1232</v>
      </c>
      <c r="AL29" s="13">
        <v>2.3499999046325684</v>
      </c>
      <c r="AM29" s="16">
        <v>0.9580000638961792</v>
      </c>
      <c r="AN29" s="13">
        <v>49.2599983215332</v>
      </c>
      <c r="AO29" s="14">
        <v>284</v>
      </c>
      <c r="AP29" s="15">
        <v>2838</v>
      </c>
      <c r="AQ29" s="13">
        <v>4.909999847412109</v>
      </c>
      <c r="AR29" s="14">
        <v>64.61000061035156</v>
      </c>
      <c r="AS29" s="16">
        <v>0.005</v>
      </c>
      <c r="AT29" s="13">
        <v>0.09999999403953552</v>
      </c>
      <c r="AU29" s="13">
        <v>73.18000030517578</v>
      </c>
      <c r="AV29" s="14">
        <v>22.200000762939453</v>
      </c>
      <c r="AW29" s="14">
        <v>1.600000023841858</v>
      </c>
      <c r="AX29" s="14">
        <v>2</v>
      </c>
      <c r="AY29" s="14">
        <v>532.5</v>
      </c>
      <c r="AZ29" s="13">
        <v>3.1500000953674316</v>
      </c>
      <c r="BA29" s="13">
        <v>0.11999999731779099</v>
      </c>
      <c r="BB29" s="14">
        <v>3.299999952316284</v>
      </c>
      <c r="BC29" s="16">
        <v>1.9950001239776611</v>
      </c>
      <c r="BD29" s="13">
        <v>0.5</v>
      </c>
      <c r="BE29" s="14">
        <v>0.800000011920929</v>
      </c>
      <c r="BF29" s="15">
        <v>298</v>
      </c>
      <c r="BG29" s="14">
        <v>1.399999976158142</v>
      </c>
      <c r="BH29" s="14">
        <v>129.3000030517578</v>
      </c>
      <c r="BI29" s="13">
        <v>82.72000122070312</v>
      </c>
    </row>
    <row r="30" spans="1:61" ht="12.75">
      <c r="A30">
        <v>26</v>
      </c>
      <c r="B30">
        <v>26437</v>
      </c>
      <c r="C30" s="3" t="s">
        <v>16</v>
      </c>
      <c r="D30" t="s">
        <v>17</v>
      </c>
      <c r="E30" t="s">
        <v>5</v>
      </c>
      <c r="F30" t="s">
        <v>18</v>
      </c>
      <c r="G30" t="s">
        <v>19</v>
      </c>
      <c r="J30" s="4" t="s">
        <v>43</v>
      </c>
      <c r="L30" t="s">
        <v>49</v>
      </c>
      <c r="M30" s="9">
        <v>26</v>
      </c>
      <c r="N30" s="10">
        <v>26437</v>
      </c>
      <c r="O30" s="11">
        <v>25</v>
      </c>
      <c r="P30" s="12" t="s">
        <v>110</v>
      </c>
      <c r="Q30" s="13">
        <v>0.1899999976158142</v>
      </c>
      <c r="R30" s="14">
        <v>13.600000381469727</v>
      </c>
      <c r="S30" s="14">
        <v>80.5</v>
      </c>
      <c r="T30" s="13">
        <v>0.03999999910593033</v>
      </c>
      <c r="U30" s="13">
        <v>8.269999504089355</v>
      </c>
      <c r="V30" s="13">
        <v>0.05999999865889549</v>
      </c>
      <c r="W30" s="13">
        <v>1.5299999713897705</v>
      </c>
      <c r="X30" s="14">
        <v>3.200000047683716</v>
      </c>
      <c r="Y30" s="14">
        <v>185</v>
      </c>
      <c r="Z30" s="13">
        <v>0.07999999821186066</v>
      </c>
      <c r="AA30" s="14">
        <v>4.230000019073486</v>
      </c>
      <c r="AB30" s="13">
        <v>2.069999933242798</v>
      </c>
      <c r="AC30" s="14">
        <v>0.800000011920929</v>
      </c>
      <c r="AD30" s="14">
        <v>1.2000000476837158</v>
      </c>
      <c r="AE30" s="13">
        <v>0.14000000059604645</v>
      </c>
      <c r="AF30" s="15" t="s">
        <v>112</v>
      </c>
      <c r="AG30" s="13">
        <v>0.07999999821186066</v>
      </c>
      <c r="AH30" s="14">
        <v>1</v>
      </c>
      <c r="AI30" s="14">
        <v>13.100000381469727</v>
      </c>
      <c r="AJ30" s="13">
        <v>3.619999885559082</v>
      </c>
      <c r="AK30" s="15">
        <v>856</v>
      </c>
      <c r="AL30" s="13">
        <v>3.4600000381469727</v>
      </c>
      <c r="AM30" s="16">
        <v>0.05000000074505806</v>
      </c>
      <c r="AN30" s="13">
        <v>0.3999999761581421</v>
      </c>
      <c r="AO30" s="14">
        <v>17.600000381469727</v>
      </c>
      <c r="AP30" s="15">
        <v>1779</v>
      </c>
      <c r="AQ30" s="13">
        <v>4.179999828338623</v>
      </c>
      <c r="AR30" s="14">
        <v>2.5799999237060547</v>
      </c>
      <c r="AS30" s="16">
        <v>0.007000000216066837</v>
      </c>
      <c r="AT30" s="13">
        <v>0.03999999910593033</v>
      </c>
      <c r="AU30" s="13">
        <v>5.21999979019165</v>
      </c>
      <c r="AV30" s="14">
        <v>1.899999976158142</v>
      </c>
      <c r="AW30" s="14">
        <v>0.30000001192092896</v>
      </c>
      <c r="AX30" s="14">
        <v>0.20000000298023224</v>
      </c>
      <c r="AY30" s="14">
        <v>506.5</v>
      </c>
      <c r="AZ30" s="13" t="s">
        <v>126</v>
      </c>
      <c r="BA30" s="13">
        <v>0.07999999821186066</v>
      </c>
      <c r="BB30" s="14" t="s">
        <v>110</v>
      </c>
      <c r="BC30" s="16">
        <v>0.014000000432133675</v>
      </c>
      <c r="BD30" s="13">
        <v>0.03999999910593033</v>
      </c>
      <c r="BE30" s="14">
        <v>0.699999988079071</v>
      </c>
      <c r="BF30" s="15">
        <v>44</v>
      </c>
      <c r="BG30" s="14">
        <v>0.4000000059604645</v>
      </c>
      <c r="BH30" s="14">
        <v>22.399999618530273</v>
      </c>
      <c r="BI30" s="13">
        <v>6.819999694824219</v>
      </c>
    </row>
    <row r="31" spans="1:61" s="6" customFormat="1" ht="12.75">
      <c r="A31" s="6">
        <v>27</v>
      </c>
      <c r="B31" s="6">
        <v>26438</v>
      </c>
      <c r="C31" s="5" t="s">
        <v>16</v>
      </c>
      <c r="D31" s="6" t="s">
        <v>17</v>
      </c>
      <c r="E31" s="6" t="s">
        <v>5</v>
      </c>
      <c r="F31" s="6" t="s">
        <v>18</v>
      </c>
      <c r="G31" s="6" t="s">
        <v>9</v>
      </c>
      <c r="J31" s="110" t="s">
        <v>44</v>
      </c>
      <c r="K31" s="6">
        <v>1</v>
      </c>
      <c r="L31" s="6" t="s">
        <v>45</v>
      </c>
      <c r="M31" s="29">
        <v>27</v>
      </c>
      <c r="N31" s="30">
        <v>26438</v>
      </c>
      <c r="O31" s="11">
        <v>105</v>
      </c>
      <c r="P31" s="31">
        <v>0.09999999403953552</v>
      </c>
      <c r="Q31" s="32">
        <v>5.539999961853027</v>
      </c>
      <c r="R31" s="33">
        <v>209.60000610351562</v>
      </c>
      <c r="S31" s="33">
        <v>602.5</v>
      </c>
      <c r="T31" s="32">
        <v>0.05999999865889549</v>
      </c>
      <c r="U31" s="32">
        <v>8.779999732971191</v>
      </c>
      <c r="V31" s="32">
        <v>0.17999999225139618</v>
      </c>
      <c r="W31" s="32">
        <v>67.6500015258789</v>
      </c>
      <c r="X31" s="33">
        <v>44.5</v>
      </c>
      <c r="Y31" s="33">
        <v>355</v>
      </c>
      <c r="Z31" s="32">
        <v>2.0999999046325684</v>
      </c>
      <c r="AA31" s="33">
        <v>52.48999786376953</v>
      </c>
      <c r="AB31" s="32">
        <v>8.239999771118164</v>
      </c>
      <c r="AC31" s="33">
        <v>19.5</v>
      </c>
      <c r="AD31" s="33">
        <v>5.099999904632568</v>
      </c>
      <c r="AE31" s="32">
        <v>1.9199999570846558</v>
      </c>
      <c r="AF31" s="34">
        <v>10</v>
      </c>
      <c r="AG31" s="32">
        <v>1.8499999046325684</v>
      </c>
      <c r="AH31" s="33">
        <v>28</v>
      </c>
      <c r="AI31" s="33">
        <v>7</v>
      </c>
      <c r="AJ31" s="32">
        <v>3.4499998092651367</v>
      </c>
      <c r="AK31" s="34">
        <v>1015</v>
      </c>
      <c r="AL31" s="32">
        <v>2.169999837875366</v>
      </c>
      <c r="AM31" s="35">
        <v>0.4280000329017639</v>
      </c>
      <c r="AN31" s="32">
        <v>35.79999923706055</v>
      </c>
      <c r="AO31" s="33">
        <v>190.60000610351562</v>
      </c>
      <c r="AP31" s="34">
        <v>5177</v>
      </c>
      <c r="AQ31" s="32">
        <v>4.329999923706055</v>
      </c>
      <c r="AR31" s="33">
        <v>70.58999633789062</v>
      </c>
      <c r="AS31" s="35">
        <v>0.006000000052154064</v>
      </c>
      <c r="AT31" s="32">
        <v>0.09999999403953552</v>
      </c>
      <c r="AU31" s="32">
        <v>20.579999923706055</v>
      </c>
      <c r="AV31" s="33">
        <v>18.399999618530273</v>
      </c>
      <c r="AW31" s="33">
        <v>1.399999976158142</v>
      </c>
      <c r="AX31" s="33">
        <v>1.8000000715255737</v>
      </c>
      <c r="AY31" s="33">
        <v>510</v>
      </c>
      <c r="AZ31" s="32">
        <v>2.299999952316284</v>
      </c>
      <c r="BA31" s="32">
        <v>0.09999999403953552</v>
      </c>
      <c r="BB31" s="33">
        <v>2.1000001430511475</v>
      </c>
      <c r="BC31" s="35">
        <v>1.7220001220703125</v>
      </c>
      <c r="BD31" s="32">
        <v>0.5399999618530273</v>
      </c>
      <c r="BE31" s="33">
        <v>0.699999988079071</v>
      </c>
      <c r="BF31" s="34">
        <v>250</v>
      </c>
      <c r="BG31" s="33">
        <v>1.399999976158142</v>
      </c>
      <c r="BH31" s="33">
        <v>100.5</v>
      </c>
      <c r="BI31" s="32">
        <v>71.86000061035156</v>
      </c>
    </row>
    <row r="32" spans="1:61" s="6" customFormat="1" ht="12.75">
      <c r="A32" s="6">
        <v>28</v>
      </c>
      <c r="B32" s="6">
        <v>26439</v>
      </c>
      <c r="C32" s="5" t="s">
        <v>20</v>
      </c>
      <c r="D32" s="6" t="s">
        <v>17</v>
      </c>
      <c r="E32" s="6" t="s">
        <v>5</v>
      </c>
      <c r="F32" s="6" t="s">
        <v>21</v>
      </c>
      <c r="G32" s="6" t="s">
        <v>9</v>
      </c>
      <c r="H32" s="6">
        <v>0</v>
      </c>
      <c r="I32" s="6">
        <v>1</v>
      </c>
      <c r="K32" s="6">
        <v>1</v>
      </c>
      <c r="L32" s="6" t="s">
        <v>47</v>
      </c>
      <c r="M32" s="29">
        <v>28</v>
      </c>
      <c r="N32" s="30">
        <v>26439</v>
      </c>
      <c r="O32" s="11" t="s">
        <v>112</v>
      </c>
      <c r="P32" s="31">
        <v>0.07999999821186066</v>
      </c>
      <c r="Q32" s="32">
        <v>2.419999837875366</v>
      </c>
      <c r="R32" s="33">
        <v>7.200000286102295</v>
      </c>
      <c r="S32" s="33">
        <v>748.5</v>
      </c>
      <c r="T32" s="32">
        <v>0.11999999731779099</v>
      </c>
      <c r="U32" s="32">
        <v>3.299999952316284</v>
      </c>
      <c r="V32" s="32">
        <v>0.22999998927116394</v>
      </c>
      <c r="W32" s="32">
        <v>16.959999084472656</v>
      </c>
      <c r="X32" s="33">
        <v>5.200000286102295</v>
      </c>
      <c r="Y32" s="33">
        <v>221.5</v>
      </c>
      <c r="Z32" s="32">
        <v>0.3999999761581421</v>
      </c>
      <c r="AA32" s="33">
        <v>28.729999542236328</v>
      </c>
      <c r="AB32" s="32">
        <v>1.4399999380111694</v>
      </c>
      <c r="AC32" s="33">
        <v>6.5</v>
      </c>
      <c r="AD32" s="33">
        <v>1.399999976158142</v>
      </c>
      <c r="AE32" s="32">
        <v>0.5600000023841858</v>
      </c>
      <c r="AF32" s="34">
        <v>50</v>
      </c>
      <c r="AG32" s="32">
        <v>0.7599999904632568</v>
      </c>
      <c r="AH32" s="33">
        <v>7</v>
      </c>
      <c r="AI32" s="33">
        <v>6.700000286102295</v>
      </c>
      <c r="AJ32" s="32">
        <v>0.26999998092651367</v>
      </c>
      <c r="AK32" s="34">
        <v>447</v>
      </c>
      <c r="AL32" s="32">
        <v>5.569999694824219</v>
      </c>
      <c r="AM32" s="35">
        <v>0.8290000557899475</v>
      </c>
      <c r="AN32" s="32">
        <v>2.0199999809265137</v>
      </c>
      <c r="AO32" s="33">
        <v>26.80000114440918</v>
      </c>
      <c r="AP32" s="34">
        <v>153</v>
      </c>
      <c r="AQ32" s="32">
        <v>5.059999942779541</v>
      </c>
      <c r="AR32" s="33">
        <v>21.670000076293945</v>
      </c>
      <c r="AS32" s="35">
        <v>0.00800000037997961</v>
      </c>
      <c r="AT32" s="32">
        <v>0.05999999865889549</v>
      </c>
      <c r="AU32" s="32">
        <v>1.6999999284744263</v>
      </c>
      <c r="AV32" s="33">
        <v>5.5</v>
      </c>
      <c r="AW32" s="33">
        <v>0.5</v>
      </c>
      <c r="AX32" s="33">
        <v>0.699999988079071</v>
      </c>
      <c r="AY32" s="33">
        <v>397</v>
      </c>
      <c r="AZ32" s="32">
        <v>0.10000000149011612</v>
      </c>
      <c r="BA32" s="32">
        <v>0.14000000059604645</v>
      </c>
      <c r="BB32" s="33">
        <v>2.1000001430511475</v>
      </c>
      <c r="BC32" s="35">
        <v>0.08000000566244125</v>
      </c>
      <c r="BD32" s="32">
        <v>0.17999999225139618</v>
      </c>
      <c r="BE32" s="33">
        <v>0.5</v>
      </c>
      <c r="BF32" s="34">
        <v>52</v>
      </c>
      <c r="BG32" s="33">
        <v>0.4000000059604645</v>
      </c>
      <c r="BH32" s="33">
        <v>39.60000228881836</v>
      </c>
      <c r="BI32" s="32">
        <v>19.689998626708984</v>
      </c>
    </row>
    <row r="33" spans="1:61" s="6" customFormat="1" ht="12.75">
      <c r="A33" s="6">
        <v>29</v>
      </c>
      <c r="B33" s="6">
        <v>26440</v>
      </c>
      <c r="C33" s="5" t="s">
        <v>20</v>
      </c>
      <c r="D33" s="6" t="s">
        <v>17</v>
      </c>
      <c r="E33" s="6" t="s">
        <v>5</v>
      </c>
      <c r="F33" s="6" t="s">
        <v>21</v>
      </c>
      <c r="G33" s="6" t="s">
        <v>9</v>
      </c>
      <c r="H33" s="6">
        <v>1</v>
      </c>
      <c r="I33" s="6">
        <v>2</v>
      </c>
      <c r="K33" s="6">
        <v>1</v>
      </c>
      <c r="L33" s="6" t="s">
        <v>47</v>
      </c>
      <c r="M33" s="29">
        <v>29</v>
      </c>
      <c r="N33" s="30">
        <v>26440</v>
      </c>
      <c r="O33" s="11">
        <v>10</v>
      </c>
      <c r="P33" s="31">
        <v>0.23999999463558197</v>
      </c>
      <c r="Q33" s="32">
        <v>4.110000133514404</v>
      </c>
      <c r="R33" s="33">
        <v>16.399999618530273</v>
      </c>
      <c r="S33" s="33">
        <v>939</v>
      </c>
      <c r="T33" s="32">
        <v>0.2800000011920929</v>
      </c>
      <c r="U33" s="32">
        <v>1.3299999237060547</v>
      </c>
      <c r="V33" s="32">
        <v>0.44999998807907104</v>
      </c>
      <c r="W33" s="32">
        <v>36.7599983215332</v>
      </c>
      <c r="X33" s="33">
        <v>11.90000057220459</v>
      </c>
      <c r="Y33" s="33">
        <v>251</v>
      </c>
      <c r="Z33" s="32">
        <v>1.0399999618530273</v>
      </c>
      <c r="AA33" s="33">
        <v>92.31999969482422</v>
      </c>
      <c r="AB33" s="32">
        <v>3.179999828338623</v>
      </c>
      <c r="AC33" s="33">
        <v>13.5</v>
      </c>
      <c r="AD33" s="33">
        <v>2.700000047683716</v>
      </c>
      <c r="AE33" s="32">
        <v>1.1999999284744263</v>
      </c>
      <c r="AF33" s="34">
        <v>65</v>
      </c>
      <c r="AG33" s="32">
        <v>1.3799999952316284</v>
      </c>
      <c r="AH33" s="33">
        <v>15.5</v>
      </c>
      <c r="AI33" s="33">
        <v>6.800000190734863</v>
      </c>
      <c r="AJ33" s="32">
        <v>0.429999977350235</v>
      </c>
      <c r="AK33" s="34">
        <v>341</v>
      </c>
      <c r="AL33" s="32">
        <v>7.639999866485596</v>
      </c>
      <c r="AM33" s="35">
        <v>1.840000033378601</v>
      </c>
      <c r="AN33" s="32">
        <v>5.199999809265137</v>
      </c>
      <c r="AO33" s="33">
        <v>62.5</v>
      </c>
      <c r="AP33" s="34">
        <v>320</v>
      </c>
      <c r="AQ33" s="32">
        <v>10.769999504089355</v>
      </c>
      <c r="AR33" s="33">
        <v>44.2599983215332</v>
      </c>
      <c r="AS33" s="35">
        <v>0.009</v>
      </c>
      <c r="AT33" s="32">
        <v>0.09999999403953552</v>
      </c>
      <c r="AU33" s="32">
        <v>4.039999961853027</v>
      </c>
      <c r="AV33" s="33">
        <v>12</v>
      </c>
      <c r="AW33" s="33">
        <v>1.899999976158142</v>
      </c>
      <c r="AX33" s="33">
        <v>1.7000000476837158</v>
      </c>
      <c r="AY33" s="33">
        <v>156</v>
      </c>
      <c r="AZ33" s="32">
        <v>0.30000001192092896</v>
      </c>
      <c r="BA33" s="32">
        <v>0.2199999988079071</v>
      </c>
      <c r="BB33" s="33">
        <v>4.800000190734863</v>
      </c>
      <c r="BC33" s="35">
        <v>0.2120000123977661</v>
      </c>
      <c r="BD33" s="32">
        <v>0.41999998688697815</v>
      </c>
      <c r="BE33" s="33">
        <v>1.5</v>
      </c>
      <c r="BF33" s="34">
        <v>114</v>
      </c>
      <c r="BG33" s="33">
        <v>0.800000011920929</v>
      </c>
      <c r="BH33" s="33">
        <v>97.70000457763672</v>
      </c>
      <c r="BI33" s="32">
        <v>41.73999786376953</v>
      </c>
    </row>
    <row r="34" spans="1:61" s="6" customFormat="1" ht="12.75">
      <c r="A34" s="6">
        <v>30</v>
      </c>
      <c r="B34" s="6">
        <v>26441</v>
      </c>
      <c r="C34" s="5" t="s">
        <v>20</v>
      </c>
      <c r="D34" s="6" t="s">
        <v>17</v>
      </c>
      <c r="E34" s="6" t="s">
        <v>5</v>
      </c>
      <c r="F34" s="6" t="s">
        <v>21</v>
      </c>
      <c r="G34" s="6" t="s">
        <v>9</v>
      </c>
      <c r="H34" s="6">
        <v>2</v>
      </c>
      <c r="I34" s="6">
        <v>3</v>
      </c>
      <c r="K34" s="6">
        <v>1</v>
      </c>
      <c r="L34" s="6" t="s">
        <v>47</v>
      </c>
      <c r="M34" s="29">
        <v>30</v>
      </c>
      <c r="N34" s="30">
        <v>26441</v>
      </c>
      <c r="O34" s="11">
        <v>5</v>
      </c>
      <c r="P34" s="31">
        <v>0.17999999225139618</v>
      </c>
      <c r="Q34" s="32">
        <v>3.240000009536743</v>
      </c>
      <c r="R34" s="33">
        <v>12.600000381469727</v>
      </c>
      <c r="S34" s="33">
        <v>746</v>
      </c>
      <c r="T34" s="32">
        <v>0.23999999463558197</v>
      </c>
      <c r="U34" s="32">
        <v>1.559999942779541</v>
      </c>
      <c r="V34" s="32">
        <v>0.08999999612569809</v>
      </c>
      <c r="W34" s="32">
        <v>28.84000015258789</v>
      </c>
      <c r="X34" s="33">
        <v>7.599999904632568</v>
      </c>
      <c r="Y34" s="33">
        <v>240.5</v>
      </c>
      <c r="Z34" s="32">
        <v>0.6200000047683716</v>
      </c>
      <c r="AA34" s="33">
        <v>53.47999954223633</v>
      </c>
      <c r="AB34" s="32">
        <v>2.2300000190734863</v>
      </c>
      <c r="AC34" s="33">
        <v>12.40000057220459</v>
      </c>
      <c r="AD34" s="33">
        <v>2</v>
      </c>
      <c r="AE34" s="32">
        <v>0.7999999523162842</v>
      </c>
      <c r="AF34" s="34">
        <v>50</v>
      </c>
      <c r="AG34" s="32">
        <v>1.0499999523162842</v>
      </c>
      <c r="AH34" s="33">
        <v>12</v>
      </c>
      <c r="AI34" s="33">
        <v>5.900000095367432</v>
      </c>
      <c r="AJ34" s="32">
        <v>0.4599999785423279</v>
      </c>
      <c r="AK34" s="34">
        <v>357</v>
      </c>
      <c r="AL34" s="32">
        <v>5.289999961853027</v>
      </c>
      <c r="AM34" s="35">
        <v>1.5720000267028809</v>
      </c>
      <c r="AN34" s="32">
        <v>3.819999933242798</v>
      </c>
      <c r="AO34" s="33">
        <v>35.79999923706055</v>
      </c>
      <c r="AP34" s="34">
        <v>196</v>
      </c>
      <c r="AQ34" s="32">
        <v>8.920000076293945</v>
      </c>
      <c r="AR34" s="33">
        <v>32.54999923706055</v>
      </c>
      <c r="AS34" s="35">
        <v>0.007000000216066837</v>
      </c>
      <c r="AT34" s="32">
        <v>0.07999999821186066</v>
      </c>
      <c r="AU34" s="32">
        <v>2.619999885559082</v>
      </c>
      <c r="AV34" s="33">
        <v>9.100000381469727</v>
      </c>
      <c r="AW34" s="33">
        <v>0.9000000357627869</v>
      </c>
      <c r="AX34" s="33">
        <v>1.399999976158142</v>
      </c>
      <c r="AY34" s="33">
        <v>128</v>
      </c>
      <c r="AZ34" s="32">
        <v>0.20000000298023224</v>
      </c>
      <c r="BA34" s="32">
        <v>0.1599999964237213</v>
      </c>
      <c r="BB34" s="33">
        <v>4.200000286102295</v>
      </c>
      <c r="BC34" s="35">
        <v>0.14400000870227814</v>
      </c>
      <c r="BD34" s="32">
        <v>0.2199999988079071</v>
      </c>
      <c r="BE34" s="33">
        <v>0.6000000238418579</v>
      </c>
      <c r="BF34" s="34">
        <v>70</v>
      </c>
      <c r="BG34" s="33">
        <v>0.800000011920929</v>
      </c>
      <c r="BH34" s="33">
        <v>61.60000228881836</v>
      </c>
      <c r="BI34" s="32">
        <v>27.26999855041504</v>
      </c>
    </row>
    <row r="35" spans="1:61" s="6" customFormat="1" ht="12.75">
      <c r="A35" s="6">
        <v>31</v>
      </c>
      <c r="B35" s="6">
        <v>26442</v>
      </c>
      <c r="C35" s="5" t="s">
        <v>20</v>
      </c>
      <c r="D35" s="6" t="s">
        <v>17</v>
      </c>
      <c r="E35" s="6" t="s">
        <v>5</v>
      </c>
      <c r="F35" s="6" t="s">
        <v>21</v>
      </c>
      <c r="G35" s="6" t="s">
        <v>9</v>
      </c>
      <c r="H35" s="6">
        <v>3</v>
      </c>
      <c r="I35" s="6">
        <v>4</v>
      </c>
      <c r="K35" s="6">
        <v>1</v>
      </c>
      <c r="L35" s="6" t="s">
        <v>47</v>
      </c>
      <c r="M35" s="29">
        <v>31</v>
      </c>
      <c r="N35" s="30">
        <v>26442</v>
      </c>
      <c r="O35" s="11">
        <v>5</v>
      </c>
      <c r="P35" s="31">
        <v>0.19999998807907104</v>
      </c>
      <c r="Q35" s="32">
        <v>4.769999980926514</v>
      </c>
      <c r="R35" s="33">
        <v>11.699999809265137</v>
      </c>
      <c r="S35" s="33">
        <v>837.5</v>
      </c>
      <c r="T35" s="32">
        <v>0.19999998807907104</v>
      </c>
      <c r="U35" s="32">
        <v>6.420000076293945</v>
      </c>
      <c r="V35" s="32">
        <v>0.17999999225139618</v>
      </c>
      <c r="W35" s="32">
        <v>26.599998474121094</v>
      </c>
      <c r="X35" s="33">
        <v>9.90000057220459</v>
      </c>
      <c r="Y35" s="33">
        <v>216</v>
      </c>
      <c r="Z35" s="32">
        <v>0.5600000023841858</v>
      </c>
      <c r="AA35" s="33">
        <v>85.33000183105469</v>
      </c>
      <c r="AB35" s="32">
        <v>2.7799999713897705</v>
      </c>
      <c r="AC35" s="33">
        <v>15.100000381469727</v>
      </c>
      <c r="AD35" s="33">
        <v>2.299999952316284</v>
      </c>
      <c r="AE35" s="32">
        <v>1.059999942779541</v>
      </c>
      <c r="AF35" s="34">
        <v>65</v>
      </c>
      <c r="AG35" s="32">
        <v>1.149999976158142</v>
      </c>
      <c r="AH35" s="33">
        <v>12</v>
      </c>
      <c r="AI35" s="33">
        <v>5.099999904632568</v>
      </c>
      <c r="AJ35" s="32">
        <v>0.6599999666213989</v>
      </c>
      <c r="AK35" s="34">
        <v>944</v>
      </c>
      <c r="AL35" s="32">
        <v>2.5399999618530273</v>
      </c>
      <c r="AM35" s="35">
        <v>2.065999984741211</v>
      </c>
      <c r="AN35" s="32">
        <v>3.4600000381469727</v>
      </c>
      <c r="AO35" s="33">
        <v>36</v>
      </c>
      <c r="AP35" s="34">
        <v>593</v>
      </c>
      <c r="AQ35" s="32">
        <v>6.909999847412109</v>
      </c>
      <c r="AR35" s="33">
        <v>34.47999954223633</v>
      </c>
      <c r="AS35" s="35">
        <v>0.005</v>
      </c>
      <c r="AT35" s="32">
        <v>0.07999999821186066</v>
      </c>
      <c r="AU35" s="32">
        <v>2.299999952316284</v>
      </c>
      <c r="AV35" s="33">
        <v>11.699999809265137</v>
      </c>
      <c r="AW35" s="33">
        <v>1.5</v>
      </c>
      <c r="AX35" s="33">
        <v>1</v>
      </c>
      <c r="AY35" s="33">
        <v>568.5</v>
      </c>
      <c r="AZ35" s="32">
        <v>0.25</v>
      </c>
      <c r="BA35" s="32">
        <v>0.11999999731779099</v>
      </c>
      <c r="BB35" s="33">
        <v>2.9000000953674316</v>
      </c>
      <c r="BC35" s="35">
        <v>0.19500000774860382</v>
      </c>
      <c r="BD35" s="32">
        <v>0.2199999988079071</v>
      </c>
      <c r="BE35" s="33">
        <v>0.800000011920929</v>
      </c>
      <c r="BF35" s="34">
        <v>102</v>
      </c>
      <c r="BG35" s="33">
        <v>0.800000011920929</v>
      </c>
      <c r="BH35" s="33">
        <v>63.70000076293945</v>
      </c>
      <c r="BI35" s="32">
        <v>38.04999923706055</v>
      </c>
    </row>
    <row r="36" spans="1:61" s="6" customFormat="1" ht="12.75">
      <c r="A36" s="6">
        <v>32</v>
      </c>
      <c r="B36" s="6">
        <v>26443</v>
      </c>
      <c r="C36" s="5" t="s">
        <v>20</v>
      </c>
      <c r="D36" s="6" t="s">
        <v>17</v>
      </c>
      <c r="E36" s="6" t="s">
        <v>5</v>
      </c>
      <c r="F36" s="6" t="s">
        <v>21</v>
      </c>
      <c r="G36" s="6" t="s">
        <v>9</v>
      </c>
      <c r="H36" s="6">
        <v>4</v>
      </c>
      <c r="I36" s="6">
        <v>5</v>
      </c>
      <c r="K36" s="6">
        <v>1</v>
      </c>
      <c r="L36" s="6" t="s">
        <v>47</v>
      </c>
      <c r="M36" s="29">
        <v>32</v>
      </c>
      <c r="N36" s="30">
        <v>26443</v>
      </c>
      <c r="O36" s="11">
        <v>5</v>
      </c>
      <c r="P36" s="31">
        <v>0.14000000059604645</v>
      </c>
      <c r="Q36" s="32">
        <v>3.5999999046325684</v>
      </c>
      <c r="R36" s="33">
        <v>13.699999809265137</v>
      </c>
      <c r="S36" s="33">
        <v>460</v>
      </c>
      <c r="T36" s="32">
        <v>0.14000000059604645</v>
      </c>
      <c r="U36" s="32">
        <v>7.429999828338623</v>
      </c>
      <c r="V36" s="32">
        <v>0.17000000178813934</v>
      </c>
      <c r="W36" s="32">
        <v>21.510000228881836</v>
      </c>
      <c r="X36" s="33">
        <v>11.90000057220459</v>
      </c>
      <c r="Y36" s="33">
        <v>201</v>
      </c>
      <c r="Z36" s="32">
        <v>0.5799999833106995</v>
      </c>
      <c r="AA36" s="33">
        <v>60.93000030517578</v>
      </c>
      <c r="AB36" s="32">
        <v>3.0399999618530273</v>
      </c>
      <c r="AC36" s="33">
        <v>10.199999809265137</v>
      </c>
      <c r="AD36" s="33">
        <v>2.1000001430511475</v>
      </c>
      <c r="AE36" s="32">
        <v>0.8399999737739563</v>
      </c>
      <c r="AF36" s="34">
        <v>45</v>
      </c>
      <c r="AG36" s="32">
        <v>0.8199999928474426</v>
      </c>
      <c r="AH36" s="33">
        <v>10.5</v>
      </c>
      <c r="AI36" s="33">
        <v>4.300000190734863</v>
      </c>
      <c r="AJ36" s="32">
        <v>0.4399999976158142</v>
      </c>
      <c r="AK36" s="34">
        <v>1085</v>
      </c>
      <c r="AL36" s="32">
        <v>5.389999866485596</v>
      </c>
      <c r="AM36" s="35">
        <v>1.624000072479248</v>
      </c>
      <c r="AN36" s="32">
        <v>2.359999895095825</v>
      </c>
      <c r="AO36" s="33">
        <v>46.70000076293945</v>
      </c>
      <c r="AP36" s="34">
        <v>517</v>
      </c>
      <c r="AQ36" s="32">
        <v>6.799999713897705</v>
      </c>
      <c r="AR36" s="33">
        <v>26.03999900817871</v>
      </c>
      <c r="AS36" s="35">
        <v>0.004</v>
      </c>
      <c r="AT36" s="32">
        <v>0.05999999865889549</v>
      </c>
      <c r="AU36" s="32">
        <v>3.0999999046325684</v>
      </c>
      <c r="AV36" s="33">
        <v>11.5</v>
      </c>
      <c r="AW36" s="33">
        <v>1.2000000476837158</v>
      </c>
      <c r="AX36" s="33">
        <v>0.800000011920929</v>
      </c>
      <c r="AY36" s="33">
        <v>807</v>
      </c>
      <c r="AZ36" s="32">
        <v>0.15000000596046448</v>
      </c>
      <c r="BA36" s="32">
        <v>0.14000000059604645</v>
      </c>
      <c r="BB36" s="33">
        <v>1.899999976158142</v>
      </c>
      <c r="BC36" s="35">
        <v>0.16700001060962677</v>
      </c>
      <c r="BD36" s="32">
        <v>0.19999998807907104</v>
      </c>
      <c r="BE36" s="33">
        <v>0.800000011920929</v>
      </c>
      <c r="BF36" s="34">
        <v>92</v>
      </c>
      <c r="BG36" s="33">
        <v>0.6000000238418579</v>
      </c>
      <c r="BH36" s="33">
        <v>61.10000228881836</v>
      </c>
      <c r="BI36" s="32">
        <v>29.44999885559082</v>
      </c>
    </row>
    <row r="37" spans="1:61" s="6" customFormat="1" ht="12.75">
      <c r="A37" s="6">
        <v>33</v>
      </c>
      <c r="B37" s="6">
        <v>26444</v>
      </c>
      <c r="C37" s="5" t="s">
        <v>20</v>
      </c>
      <c r="D37" s="6" t="s">
        <v>17</v>
      </c>
      <c r="E37" s="6" t="s">
        <v>5</v>
      </c>
      <c r="F37" s="6" t="s">
        <v>21</v>
      </c>
      <c r="G37" s="6" t="s">
        <v>9</v>
      </c>
      <c r="H37" s="6">
        <v>5</v>
      </c>
      <c r="I37" s="6">
        <v>6</v>
      </c>
      <c r="K37" s="6">
        <v>1</v>
      </c>
      <c r="L37" s="6" t="s">
        <v>47</v>
      </c>
      <c r="M37" s="29">
        <v>33</v>
      </c>
      <c r="N37" s="30">
        <v>26444</v>
      </c>
      <c r="O37" s="11">
        <v>10</v>
      </c>
      <c r="P37" s="31">
        <v>0.2800000011920929</v>
      </c>
      <c r="Q37" s="32">
        <v>4.449999809265137</v>
      </c>
      <c r="R37" s="33">
        <v>15.100000381469727</v>
      </c>
      <c r="S37" s="33">
        <v>968.5</v>
      </c>
      <c r="T37" s="32">
        <v>0.23999999463558197</v>
      </c>
      <c r="U37" s="32">
        <v>5.299999713897705</v>
      </c>
      <c r="V37" s="32">
        <v>0.5099999904632568</v>
      </c>
      <c r="W37" s="32">
        <v>27.59000015258789</v>
      </c>
      <c r="X37" s="33">
        <v>10.600000381469727</v>
      </c>
      <c r="Y37" s="33">
        <v>253.5</v>
      </c>
      <c r="Z37" s="32">
        <v>1.5399999618530273</v>
      </c>
      <c r="AA37" s="33">
        <v>78.72999572753906</v>
      </c>
      <c r="AB37" s="32">
        <v>2.669999837875366</v>
      </c>
      <c r="AC37" s="33">
        <v>13.300000190734863</v>
      </c>
      <c r="AD37" s="33">
        <v>2.299999952316284</v>
      </c>
      <c r="AE37" s="32">
        <v>1.3199999332427979</v>
      </c>
      <c r="AF37" s="34">
        <v>60</v>
      </c>
      <c r="AG37" s="32">
        <v>1.4199999570846558</v>
      </c>
      <c r="AH37" s="33">
        <v>13.5</v>
      </c>
      <c r="AI37" s="33">
        <v>6.400000095367432</v>
      </c>
      <c r="AJ37" s="32">
        <v>0.5799999833106995</v>
      </c>
      <c r="AK37" s="34">
        <v>876</v>
      </c>
      <c r="AL37" s="32">
        <v>18.889999389648438</v>
      </c>
      <c r="AM37" s="35">
        <v>1.6360000371932983</v>
      </c>
      <c r="AN37" s="32">
        <v>4.639999866485596</v>
      </c>
      <c r="AO37" s="33">
        <v>44.5</v>
      </c>
      <c r="AP37" s="34">
        <v>342</v>
      </c>
      <c r="AQ37" s="32">
        <v>12.279999732971191</v>
      </c>
      <c r="AR37" s="33">
        <v>48.53999710083008</v>
      </c>
      <c r="AS37" s="35">
        <v>0.009000000543892384</v>
      </c>
      <c r="AT37" s="32">
        <v>0.09999999403953552</v>
      </c>
      <c r="AU37" s="32">
        <v>3.119999885559082</v>
      </c>
      <c r="AV37" s="33">
        <v>11.100000381469727</v>
      </c>
      <c r="AW37" s="33">
        <v>2.200000047683716</v>
      </c>
      <c r="AX37" s="33">
        <v>1.3000000715255737</v>
      </c>
      <c r="AY37" s="33">
        <v>624</v>
      </c>
      <c r="AZ37" s="32">
        <v>0.25</v>
      </c>
      <c r="BA37" s="32">
        <v>0.3400000035762787</v>
      </c>
      <c r="BB37" s="33">
        <v>3.6000001430511475</v>
      </c>
      <c r="BC37" s="35">
        <v>0.22500000894069672</v>
      </c>
      <c r="BD37" s="32">
        <v>0.4399999976158142</v>
      </c>
      <c r="BE37" s="33">
        <v>2.4000000953674316</v>
      </c>
      <c r="BF37" s="34">
        <v>296</v>
      </c>
      <c r="BG37" s="33">
        <v>0.800000011920929</v>
      </c>
      <c r="BH37" s="33">
        <v>120.20000457763672</v>
      </c>
      <c r="BI37" s="32">
        <v>49.209999084472656</v>
      </c>
    </row>
    <row r="38" spans="1:61" s="6" customFormat="1" ht="12.75">
      <c r="A38" s="6">
        <v>34</v>
      </c>
      <c r="B38" s="6">
        <v>26445</v>
      </c>
      <c r="C38" s="5" t="s">
        <v>20</v>
      </c>
      <c r="D38" s="6" t="s">
        <v>17</v>
      </c>
      <c r="E38" s="6" t="s">
        <v>5</v>
      </c>
      <c r="F38" s="6" t="s">
        <v>21</v>
      </c>
      <c r="G38" s="6" t="s">
        <v>9</v>
      </c>
      <c r="H38" s="6">
        <v>6</v>
      </c>
      <c r="I38" s="6">
        <v>7</v>
      </c>
      <c r="K38" s="6">
        <v>1</v>
      </c>
      <c r="L38" s="6" t="s">
        <v>47</v>
      </c>
      <c r="M38" s="29">
        <v>34</v>
      </c>
      <c r="N38" s="30">
        <v>26445</v>
      </c>
      <c r="O38" s="11">
        <v>5</v>
      </c>
      <c r="P38" s="31">
        <v>0.25999999046325684</v>
      </c>
      <c r="Q38" s="32">
        <v>5.900000095367432</v>
      </c>
      <c r="R38" s="33">
        <v>20.100000381469727</v>
      </c>
      <c r="S38" s="33">
        <v>1339</v>
      </c>
      <c r="T38" s="32">
        <v>0.25999999046325684</v>
      </c>
      <c r="U38" s="32">
        <v>2.8999998569488525</v>
      </c>
      <c r="V38" s="32">
        <v>0.35999998450279236</v>
      </c>
      <c r="W38" s="32">
        <v>33.55999755859375</v>
      </c>
      <c r="X38" s="33">
        <v>13</v>
      </c>
      <c r="Y38" s="33">
        <v>185.5</v>
      </c>
      <c r="Z38" s="32">
        <v>2.1599998474121094</v>
      </c>
      <c r="AA38" s="33">
        <v>84.05999755859375</v>
      </c>
      <c r="AB38" s="32">
        <v>3.7699999809265137</v>
      </c>
      <c r="AC38" s="33">
        <v>16.100000381469727</v>
      </c>
      <c r="AD38" s="33">
        <v>3.200000047683716</v>
      </c>
      <c r="AE38" s="32">
        <v>1.2799999713897705</v>
      </c>
      <c r="AF38" s="34">
        <v>50</v>
      </c>
      <c r="AG38" s="32">
        <v>1.909999966621399</v>
      </c>
      <c r="AH38" s="33">
        <v>15</v>
      </c>
      <c r="AI38" s="33">
        <v>7.400000095367432</v>
      </c>
      <c r="AJ38" s="32">
        <v>0.949999988079071</v>
      </c>
      <c r="AK38" s="34">
        <v>732</v>
      </c>
      <c r="AL38" s="32">
        <v>9.6899995803833</v>
      </c>
      <c r="AM38" s="35">
        <v>1.8960001468658447</v>
      </c>
      <c r="AN38" s="32">
        <v>6.099999904632568</v>
      </c>
      <c r="AO38" s="33">
        <v>50.60000228881836</v>
      </c>
      <c r="AP38" s="34">
        <v>595</v>
      </c>
      <c r="AQ38" s="32">
        <v>13.219999313354492</v>
      </c>
      <c r="AR38" s="33">
        <v>67</v>
      </c>
      <c r="AS38" s="35">
        <v>0.007000000216066837</v>
      </c>
      <c r="AT38" s="32">
        <v>0.07999999821186066</v>
      </c>
      <c r="AU38" s="32">
        <v>4.139999866485596</v>
      </c>
      <c r="AV38" s="33">
        <v>15.40000057220459</v>
      </c>
      <c r="AW38" s="33">
        <v>2.1000001430511475</v>
      </c>
      <c r="AX38" s="33">
        <v>1.5</v>
      </c>
      <c r="AY38" s="33">
        <v>250.5</v>
      </c>
      <c r="AZ38" s="32">
        <v>0.4000000059604645</v>
      </c>
      <c r="BA38" s="32">
        <v>0.29999998211860657</v>
      </c>
      <c r="BB38" s="33">
        <v>4.200000286102295</v>
      </c>
      <c r="BC38" s="35">
        <v>0.31800001859664917</v>
      </c>
      <c r="BD38" s="32">
        <v>0.4399999976158142</v>
      </c>
      <c r="BE38" s="33">
        <v>1.7000000476837158</v>
      </c>
      <c r="BF38" s="34">
        <v>170</v>
      </c>
      <c r="BG38" s="33">
        <v>1</v>
      </c>
      <c r="BH38" s="33">
        <v>107.20000457763672</v>
      </c>
      <c r="BI38" s="32">
        <v>45.63999938964844</v>
      </c>
    </row>
    <row r="39" spans="1:61" s="6" customFormat="1" ht="12.75">
      <c r="A39" s="6">
        <v>35</v>
      </c>
      <c r="B39" s="6">
        <v>26446</v>
      </c>
      <c r="C39" s="5" t="s">
        <v>20</v>
      </c>
      <c r="D39" s="6" t="s">
        <v>17</v>
      </c>
      <c r="E39" s="6" t="s">
        <v>5</v>
      </c>
      <c r="F39" s="6" t="s">
        <v>21</v>
      </c>
      <c r="G39" s="6" t="s">
        <v>9</v>
      </c>
      <c r="H39" s="6">
        <v>7</v>
      </c>
      <c r="I39" s="6">
        <v>8</v>
      </c>
      <c r="K39" s="6">
        <v>1</v>
      </c>
      <c r="L39" s="6" t="s">
        <v>47</v>
      </c>
      <c r="M39" s="29">
        <v>35</v>
      </c>
      <c r="N39" s="30">
        <v>26446</v>
      </c>
      <c r="O39" s="11">
        <v>5</v>
      </c>
      <c r="P39" s="31">
        <v>0.2199999988079071</v>
      </c>
      <c r="Q39" s="32">
        <v>5.569999694824219</v>
      </c>
      <c r="R39" s="33">
        <v>15.199999809265137</v>
      </c>
      <c r="S39" s="33">
        <v>742.5</v>
      </c>
      <c r="T39" s="32">
        <v>0.09999999403953552</v>
      </c>
      <c r="U39" s="32" t="s">
        <v>114</v>
      </c>
      <c r="V39" s="32">
        <v>0.1899999976158142</v>
      </c>
      <c r="W39" s="32">
        <v>19.369998931884766</v>
      </c>
      <c r="X39" s="33">
        <v>12</v>
      </c>
      <c r="Y39" s="33">
        <v>151.5</v>
      </c>
      <c r="Z39" s="32">
        <v>0.5199999809265137</v>
      </c>
      <c r="AA39" s="33">
        <v>55.06999969482422</v>
      </c>
      <c r="AB39" s="32">
        <v>3.2899999618530273</v>
      </c>
      <c r="AC39" s="33">
        <v>13.699999809265137</v>
      </c>
      <c r="AD39" s="33">
        <v>2.299999952316284</v>
      </c>
      <c r="AE39" s="32">
        <v>1.0199999809265137</v>
      </c>
      <c r="AF39" s="34">
        <v>10</v>
      </c>
      <c r="AG39" s="32">
        <v>1.059999942779541</v>
      </c>
      <c r="AH39" s="33">
        <v>10.5</v>
      </c>
      <c r="AI39" s="33">
        <v>3.9000000953674316</v>
      </c>
      <c r="AJ39" s="32">
        <v>0.8999999761581421</v>
      </c>
      <c r="AK39" s="34">
        <v>1245</v>
      </c>
      <c r="AL39" s="32">
        <v>1.6299999952316284</v>
      </c>
      <c r="AM39" s="35">
        <v>3.1430001258850098</v>
      </c>
      <c r="AN39" s="32">
        <v>2.3399999141693115</v>
      </c>
      <c r="AO39" s="33">
        <v>34.400001525878906</v>
      </c>
      <c r="AP39" s="34">
        <v>1645</v>
      </c>
      <c r="AQ39" s="32">
        <v>9.119999885559082</v>
      </c>
      <c r="AR39" s="33">
        <v>29.78999900817871</v>
      </c>
      <c r="AS39" s="35">
        <v>0.012000000104308128</v>
      </c>
      <c r="AT39" s="32">
        <v>0.11999999731779099</v>
      </c>
      <c r="AU39" s="32">
        <v>2.200000047683716</v>
      </c>
      <c r="AV39" s="33">
        <v>11</v>
      </c>
      <c r="AW39" s="33">
        <v>1.399999976158142</v>
      </c>
      <c r="AX39" s="33">
        <v>0.699999988079071</v>
      </c>
      <c r="AY39" s="33">
        <v>846</v>
      </c>
      <c r="AZ39" s="32">
        <v>0.15000000596046448</v>
      </c>
      <c r="BA39" s="32">
        <v>0.23999999463558197</v>
      </c>
      <c r="BB39" s="33">
        <v>1.5</v>
      </c>
      <c r="BC39" s="35">
        <v>0.22500000894069672</v>
      </c>
      <c r="BD39" s="32">
        <v>0.17999999225139618</v>
      </c>
      <c r="BE39" s="33">
        <v>0.800000011920929</v>
      </c>
      <c r="BF39" s="34">
        <v>116</v>
      </c>
      <c r="BG39" s="33">
        <v>1</v>
      </c>
      <c r="BH39" s="33">
        <v>60.400001525878906</v>
      </c>
      <c r="BI39" s="32">
        <v>34.959999084472656</v>
      </c>
    </row>
    <row r="40" spans="1:61" s="6" customFormat="1" ht="12.75">
      <c r="A40" s="6">
        <v>36</v>
      </c>
      <c r="B40" s="6">
        <v>26447</v>
      </c>
      <c r="C40" s="5" t="s">
        <v>20</v>
      </c>
      <c r="D40" s="6" t="s">
        <v>17</v>
      </c>
      <c r="E40" s="6" t="s">
        <v>5</v>
      </c>
      <c r="F40" s="6" t="s">
        <v>21</v>
      </c>
      <c r="G40" s="6" t="s">
        <v>22</v>
      </c>
      <c r="J40" s="110" t="s">
        <v>33</v>
      </c>
      <c r="L40" s="6" t="s">
        <v>53</v>
      </c>
      <c r="M40" s="29">
        <v>36</v>
      </c>
      <c r="N40" s="30">
        <v>26447</v>
      </c>
      <c r="O40" s="11">
        <v>5</v>
      </c>
      <c r="P40" s="31">
        <v>0.14000000059604645</v>
      </c>
      <c r="Q40" s="32">
        <v>4.48</v>
      </c>
      <c r="R40" s="33">
        <v>8.100000381469727</v>
      </c>
      <c r="S40" s="33">
        <v>767.5</v>
      </c>
      <c r="T40" s="32">
        <v>0.2800000011920929</v>
      </c>
      <c r="U40" s="32">
        <v>1.709999918937683</v>
      </c>
      <c r="V40" s="32">
        <v>0.3999999761581421</v>
      </c>
      <c r="W40" s="32">
        <v>21.26</v>
      </c>
      <c r="X40" s="33">
        <v>12.300000190734863</v>
      </c>
      <c r="Y40" s="33">
        <v>191</v>
      </c>
      <c r="Z40" s="32">
        <v>1.5199999809265137</v>
      </c>
      <c r="AA40" s="33">
        <v>132.5</v>
      </c>
      <c r="AB40" s="32">
        <v>3.119999885559082</v>
      </c>
      <c r="AC40" s="33">
        <v>21.700000762939453</v>
      </c>
      <c r="AD40" s="33">
        <v>2.700000047683716</v>
      </c>
      <c r="AE40" s="32">
        <v>1.5799999237060547</v>
      </c>
      <c r="AF40" s="34">
        <v>70</v>
      </c>
      <c r="AG40" s="32">
        <v>1.6799999475479126</v>
      </c>
      <c r="AH40" s="33">
        <v>11.5</v>
      </c>
      <c r="AI40" s="33">
        <v>4.400000095367432</v>
      </c>
      <c r="AJ40" s="32">
        <v>0.8999999761581421</v>
      </c>
      <c r="AK40" s="34">
        <v>433</v>
      </c>
      <c r="AL40" s="32">
        <v>2.690000057220459</v>
      </c>
      <c r="AM40" s="35">
        <v>3.329</v>
      </c>
      <c r="AN40" s="32">
        <v>7.679999828338623</v>
      </c>
      <c r="AO40" s="33">
        <v>61.20000076293945</v>
      </c>
      <c r="AP40" s="34">
        <v>229</v>
      </c>
      <c r="AQ40" s="32">
        <v>7.909999847412109</v>
      </c>
      <c r="AR40" s="33">
        <v>31.3</v>
      </c>
      <c r="AS40" s="35">
        <v>0.004</v>
      </c>
      <c r="AT40" s="32">
        <v>0.07999999821186066</v>
      </c>
      <c r="AU40" s="32">
        <v>2.1599998474121094</v>
      </c>
      <c r="AV40" s="33">
        <v>13.40000057220459</v>
      </c>
      <c r="AW40" s="33">
        <v>1.100000023841858</v>
      </c>
      <c r="AX40" s="33">
        <v>2.4000000953674316</v>
      </c>
      <c r="AY40" s="33">
        <v>172</v>
      </c>
      <c r="AZ40" s="32">
        <v>0.5</v>
      </c>
      <c r="BA40" s="32">
        <v>0.17999999225139618</v>
      </c>
      <c r="BB40" s="33">
        <v>5.400000095367432</v>
      </c>
      <c r="BC40" s="35">
        <v>0.299</v>
      </c>
      <c r="BD40" s="32">
        <v>0.35999998450279236</v>
      </c>
      <c r="BE40" s="33">
        <v>0.4000000059604645</v>
      </c>
      <c r="BF40" s="34">
        <v>156</v>
      </c>
      <c r="BG40" s="33">
        <v>1.2000000476837158</v>
      </c>
      <c r="BH40" s="33">
        <v>121.30000305175781</v>
      </c>
      <c r="BI40" s="32">
        <v>53.19999694824219</v>
      </c>
    </row>
    <row r="41" spans="1:61" s="6" customFormat="1" ht="12.75">
      <c r="A41" s="6">
        <v>37</v>
      </c>
      <c r="B41" s="6">
        <v>26448</v>
      </c>
      <c r="C41" s="5" t="s">
        <v>20</v>
      </c>
      <c r="D41" s="6" t="s">
        <v>17</v>
      </c>
      <c r="E41" s="6" t="s">
        <v>5</v>
      </c>
      <c r="F41" s="6" t="s">
        <v>21</v>
      </c>
      <c r="G41" s="6" t="s">
        <v>9</v>
      </c>
      <c r="H41" s="6">
        <v>1</v>
      </c>
      <c r="I41" s="6">
        <v>2</v>
      </c>
      <c r="K41" s="6">
        <v>1</v>
      </c>
      <c r="L41" s="6" t="s">
        <v>48</v>
      </c>
      <c r="M41" s="29">
        <v>37</v>
      </c>
      <c r="N41" s="30">
        <v>26448</v>
      </c>
      <c r="O41" s="11">
        <v>5</v>
      </c>
      <c r="P41" s="31">
        <v>0.1599999964237213</v>
      </c>
      <c r="Q41" s="32">
        <v>3.0899999141693115</v>
      </c>
      <c r="R41" s="33">
        <v>8.100000381469727</v>
      </c>
      <c r="S41" s="33">
        <v>1340</v>
      </c>
      <c r="T41" s="32">
        <v>0.19999998807907104</v>
      </c>
      <c r="U41" s="32">
        <v>1.809999942779541</v>
      </c>
      <c r="V41" s="32">
        <v>0.20999999344348907</v>
      </c>
      <c r="W41" s="32">
        <v>25.100000381469727</v>
      </c>
      <c r="X41" s="33">
        <v>6.5</v>
      </c>
      <c r="Y41" s="33">
        <v>229</v>
      </c>
      <c r="Z41" s="32">
        <v>0.7999999523162842</v>
      </c>
      <c r="AA41" s="33">
        <v>51.099998474121094</v>
      </c>
      <c r="AB41" s="32">
        <v>2.0799999237060547</v>
      </c>
      <c r="AC41" s="33">
        <v>9.100000381469727</v>
      </c>
      <c r="AD41" s="33">
        <v>2.1000001430511475</v>
      </c>
      <c r="AE41" s="32">
        <v>0.8399999737739563</v>
      </c>
      <c r="AF41" s="34">
        <v>65</v>
      </c>
      <c r="AG41" s="32">
        <v>1.5499999523162842</v>
      </c>
      <c r="AH41" s="33">
        <v>10.5</v>
      </c>
      <c r="AI41" s="33">
        <v>7.300000190734863</v>
      </c>
      <c r="AJ41" s="32">
        <v>0.29999998211860657</v>
      </c>
      <c r="AK41" s="34">
        <v>343</v>
      </c>
      <c r="AL41" s="32">
        <v>11.25</v>
      </c>
      <c r="AM41" s="35">
        <v>0.6790000200271606</v>
      </c>
      <c r="AN41" s="32">
        <v>4.21999979019165</v>
      </c>
      <c r="AO41" s="33">
        <v>32.900001525878906</v>
      </c>
      <c r="AP41" s="34">
        <v>194</v>
      </c>
      <c r="AQ41" s="32">
        <v>9.59999942779541</v>
      </c>
      <c r="AR41" s="33">
        <v>43</v>
      </c>
      <c r="AS41" s="35">
        <v>0.004</v>
      </c>
      <c r="AT41" s="32">
        <v>0.07999999821186066</v>
      </c>
      <c r="AU41" s="32">
        <v>1.899999976158142</v>
      </c>
      <c r="AV41" s="33">
        <v>8.40000057220459</v>
      </c>
      <c r="AW41" s="33">
        <v>1.100000023841858</v>
      </c>
      <c r="AX41" s="33">
        <v>1.2000000476837158</v>
      </c>
      <c r="AY41" s="33">
        <v>160</v>
      </c>
      <c r="AZ41" s="32">
        <v>0.20000000298023224</v>
      </c>
      <c r="BA41" s="32">
        <v>0.2199999988079071</v>
      </c>
      <c r="BB41" s="33">
        <v>3.5</v>
      </c>
      <c r="BC41" s="35">
        <v>0.16300000250339508</v>
      </c>
      <c r="BD41" s="32">
        <v>0.3999999761581421</v>
      </c>
      <c r="BE41" s="33">
        <v>1</v>
      </c>
      <c r="BF41" s="34">
        <v>74</v>
      </c>
      <c r="BG41" s="33">
        <v>0.5</v>
      </c>
      <c r="BH41" s="33">
        <v>58.20000076293945</v>
      </c>
      <c r="BI41" s="32">
        <v>29.65999984741211</v>
      </c>
    </row>
    <row r="42" spans="1:61" s="6" customFormat="1" ht="12.75">
      <c r="A42" s="6">
        <v>38</v>
      </c>
      <c r="B42" s="6">
        <v>26449</v>
      </c>
      <c r="C42" s="5" t="s">
        <v>20</v>
      </c>
      <c r="D42" s="6" t="s">
        <v>17</v>
      </c>
      <c r="E42" s="6" t="s">
        <v>5</v>
      </c>
      <c r="F42" s="6" t="s">
        <v>21</v>
      </c>
      <c r="G42" s="6" t="s">
        <v>9</v>
      </c>
      <c r="H42" s="6">
        <v>6</v>
      </c>
      <c r="I42" s="6">
        <v>7</v>
      </c>
      <c r="K42" s="6">
        <v>1</v>
      </c>
      <c r="L42" s="6" t="s">
        <v>48</v>
      </c>
      <c r="M42" s="29">
        <v>38</v>
      </c>
      <c r="N42" s="30">
        <v>26449</v>
      </c>
      <c r="O42" s="11">
        <v>5</v>
      </c>
      <c r="P42" s="31">
        <v>0.2800000011920929</v>
      </c>
      <c r="Q42" s="32">
        <v>4.25</v>
      </c>
      <c r="R42" s="33">
        <v>14.90000057220459</v>
      </c>
      <c r="S42" s="33">
        <v>1489</v>
      </c>
      <c r="T42" s="32">
        <v>0.17999999225139618</v>
      </c>
      <c r="U42" s="32">
        <v>5.339999675750732</v>
      </c>
      <c r="V42" s="32">
        <v>0.4599999785423279</v>
      </c>
      <c r="W42" s="32">
        <v>28.139999389648438</v>
      </c>
      <c r="X42" s="33">
        <v>9.699999809265137</v>
      </c>
      <c r="Y42" s="33">
        <v>215</v>
      </c>
      <c r="Z42" s="32">
        <v>2.240000009536743</v>
      </c>
      <c r="AA42" s="33">
        <v>68.66999816894531</v>
      </c>
      <c r="AB42" s="32">
        <v>3.5</v>
      </c>
      <c r="AC42" s="33">
        <v>11.699999809265137</v>
      </c>
      <c r="AD42" s="33">
        <v>2.700000047683716</v>
      </c>
      <c r="AE42" s="32">
        <v>1.1200000047683716</v>
      </c>
      <c r="AF42" s="34">
        <v>65</v>
      </c>
      <c r="AG42" s="32">
        <v>1.3899999856948853</v>
      </c>
      <c r="AH42" s="33">
        <v>13.5</v>
      </c>
      <c r="AI42" s="33">
        <v>6.400000095367432</v>
      </c>
      <c r="AJ42" s="32">
        <v>1.209999918937683</v>
      </c>
      <c r="AK42" s="34">
        <v>813</v>
      </c>
      <c r="AL42" s="32">
        <v>10.880000114440918</v>
      </c>
      <c r="AM42" s="35">
        <v>1.6420000791549683</v>
      </c>
      <c r="AN42" s="32">
        <v>5.139999866485596</v>
      </c>
      <c r="AO42" s="33">
        <v>38</v>
      </c>
      <c r="AP42" s="34">
        <v>297</v>
      </c>
      <c r="AQ42" s="32">
        <v>11.139999389648438</v>
      </c>
      <c r="AR42" s="33">
        <v>52.439998626708984</v>
      </c>
      <c r="AS42" s="35">
        <v>0.006</v>
      </c>
      <c r="AT42" s="32">
        <v>0.25999999046325684</v>
      </c>
      <c r="AU42" s="32">
        <v>2.359999895095825</v>
      </c>
      <c r="AV42" s="33">
        <v>10.800000190734863</v>
      </c>
      <c r="AW42" s="33">
        <v>1.7000000476837158</v>
      </c>
      <c r="AX42" s="33">
        <v>1.3000000715255737</v>
      </c>
      <c r="AY42" s="33">
        <v>734.5</v>
      </c>
      <c r="AZ42" s="32">
        <v>0.30000001192092896</v>
      </c>
      <c r="BA42" s="32">
        <v>0.2199999988079071</v>
      </c>
      <c r="BB42" s="33">
        <v>4.599999904632568</v>
      </c>
      <c r="BC42" s="35">
        <v>0.21000000834465027</v>
      </c>
      <c r="BD42" s="32">
        <v>0.47999998927116394</v>
      </c>
      <c r="BE42" s="33">
        <v>1.7000000476837158</v>
      </c>
      <c r="BF42" s="34">
        <v>102</v>
      </c>
      <c r="BG42" s="33">
        <v>1</v>
      </c>
      <c r="BH42" s="33">
        <v>79.5999984741211</v>
      </c>
      <c r="BI42" s="32">
        <v>37.75</v>
      </c>
    </row>
    <row r="43" spans="1:61" s="6" customFormat="1" ht="12.75">
      <c r="A43" s="6">
        <v>39</v>
      </c>
      <c r="B43" s="6">
        <v>26450</v>
      </c>
      <c r="C43" s="5" t="s">
        <v>20</v>
      </c>
      <c r="D43" s="6" t="s">
        <v>17</v>
      </c>
      <c r="E43" s="6" t="s">
        <v>5</v>
      </c>
      <c r="F43" s="6" t="s">
        <v>21</v>
      </c>
      <c r="G43" s="6" t="s">
        <v>9</v>
      </c>
      <c r="H43" s="6">
        <v>7</v>
      </c>
      <c r="I43" s="6">
        <v>8</v>
      </c>
      <c r="K43" s="6">
        <v>1</v>
      </c>
      <c r="L43" s="6" t="s">
        <v>48</v>
      </c>
      <c r="M43" s="29">
        <v>39</v>
      </c>
      <c r="N43" s="30">
        <v>26450</v>
      </c>
      <c r="O43" s="11">
        <v>5</v>
      </c>
      <c r="P43" s="31">
        <v>0.25999999046325684</v>
      </c>
      <c r="Q43" s="32">
        <v>5.730000019073486</v>
      </c>
      <c r="R43" s="33">
        <v>12.600000381469727</v>
      </c>
      <c r="S43" s="33">
        <v>1345</v>
      </c>
      <c r="T43" s="32">
        <v>0.23999999463558197</v>
      </c>
      <c r="U43" s="32">
        <v>3.93999981880188</v>
      </c>
      <c r="V43" s="32">
        <v>0.5699999928474426</v>
      </c>
      <c r="W43" s="32">
        <v>29.420000076293945</v>
      </c>
      <c r="X43" s="33">
        <v>11.800000190734863</v>
      </c>
      <c r="Y43" s="33">
        <v>177</v>
      </c>
      <c r="Z43" s="32">
        <v>2.93999981880188</v>
      </c>
      <c r="AA43" s="33">
        <v>75.0199966430664</v>
      </c>
      <c r="AB43" s="32">
        <v>3.609999895095825</v>
      </c>
      <c r="AC43" s="33">
        <v>13.5</v>
      </c>
      <c r="AD43" s="33">
        <v>3.299999952316284</v>
      </c>
      <c r="AE43" s="32">
        <v>1.4199999570846558</v>
      </c>
      <c r="AF43" s="34">
        <v>60</v>
      </c>
      <c r="AG43" s="32">
        <v>1.5799999237060547</v>
      </c>
      <c r="AH43" s="33">
        <v>14</v>
      </c>
      <c r="AI43" s="33">
        <v>9.100000381469727</v>
      </c>
      <c r="AJ43" s="32">
        <v>1.5499999523162842</v>
      </c>
      <c r="AK43" s="34">
        <v>675</v>
      </c>
      <c r="AL43" s="32">
        <v>10.199999809265137</v>
      </c>
      <c r="AM43" s="35">
        <v>2.569000005722046</v>
      </c>
      <c r="AN43" s="32">
        <v>6</v>
      </c>
      <c r="AO43" s="33">
        <v>40.29999923706055</v>
      </c>
      <c r="AP43" s="34">
        <v>570</v>
      </c>
      <c r="AQ43" s="32">
        <v>9.84000015258789</v>
      </c>
      <c r="AR43" s="33">
        <v>64.97999572753906</v>
      </c>
      <c r="AS43" s="35">
        <v>0.01</v>
      </c>
      <c r="AT43" s="32">
        <v>0.11999999731779099</v>
      </c>
      <c r="AU43" s="32">
        <v>2.3399999141693115</v>
      </c>
      <c r="AV43" s="33">
        <v>15.5</v>
      </c>
      <c r="AW43" s="33">
        <v>1.3000000715255737</v>
      </c>
      <c r="AX43" s="33">
        <v>1.399999976158142</v>
      </c>
      <c r="AY43" s="33">
        <v>363.5</v>
      </c>
      <c r="AZ43" s="32">
        <v>0.45000001788139343</v>
      </c>
      <c r="BA43" s="32">
        <v>0.25999999046325684</v>
      </c>
      <c r="BB43" s="33">
        <v>4.800000190734863</v>
      </c>
      <c r="BC43" s="35">
        <v>0.30400002002716064</v>
      </c>
      <c r="BD43" s="32">
        <v>0.5399999618530273</v>
      </c>
      <c r="BE43" s="33">
        <v>2</v>
      </c>
      <c r="BF43" s="34">
        <v>152</v>
      </c>
      <c r="BG43" s="33">
        <v>1.2000000476837158</v>
      </c>
      <c r="BH43" s="33">
        <v>93.0999984741211</v>
      </c>
      <c r="BI43" s="32">
        <v>49.40999984741211</v>
      </c>
    </row>
    <row r="44" spans="1:61" s="6" customFormat="1" ht="12.75">
      <c r="A44" s="6">
        <v>40</v>
      </c>
      <c r="B44" s="6">
        <v>56601</v>
      </c>
      <c r="C44" s="5" t="s">
        <v>54</v>
      </c>
      <c r="D44" s="6" t="s">
        <v>17</v>
      </c>
      <c r="E44" s="6" t="s">
        <v>5</v>
      </c>
      <c r="F44" s="6" t="s">
        <v>21</v>
      </c>
      <c r="G44" s="6" t="s">
        <v>9</v>
      </c>
      <c r="H44" s="6">
        <v>3</v>
      </c>
      <c r="I44" s="6">
        <v>4</v>
      </c>
      <c r="K44" s="6">
        <v>1</v>
      </c>
      <c r="L44" s="6" t="s">
        <v>59</v>
      </c>
      <c r="M44" s="29">
        <v>40</v>
      </c>
      <c r="N44" s="30">
        <v>56601</v>
      </c>
      <c r="O44" s="11">
        <v>65</v>
      </c>
      <c r="P44" s="31">
        <v>0.1599999964237213</v>
      </c>
      <c r="Q44" s="32">
        <v>2.9600000381469727</v>
      </c>
      <c r="R44" s="33">
        <v>68.20000457763672</v>
      </c>
      <c r="S44" s="33">
        <v>484.5</v>
      </c>
      <c r="T44" s="32">
        <v>0.11999999731779099</v>
      </c>
      <c r="U44" s="32">
        <v>5.639999866485596</v>
      </c>
      <c r="V44" s="32">
        <v>0.5199999809265137</v>
      </c>
      <c r="W44" s="32">
        <v>17.779998779296875</v>
      </c>
      <c r="X44" s="33">
        <v>16</v>
      </c>
      <c r="Y44" s="33">
        <v>235.5</v>
      </c>
      <c r="Z44" s="32">
        <v>1.5399999618530273</v>
      </c>
      <c r="AA44" s="33">
        <v>29.389999389648438</v>
      </c>
      <c r="AB44" s="32">
        <v>3.18999981880188</v>
      </c>
      <c r="AC44" s="33">
        <v>8.90000057220459</v>
      </c>
      <c r="AD44" s="33">
        <v>2.200000047683716</v>
      </c>
      <c r="AE44" s="32">
        <v>0.9799999594688416</v>
      </c>
      <c r="AF44" s="34">
        <v>25</v>
      </c>
      <c r="AG44" s="32">
        <v>0.9599999785423279</v>
      </c>
      <c r="AH44" s="33">
        <v>7.5</v>
      </c>
      <c r="AI44" s="33">
        <v>8.600000381469727</v>
      </c>
      <c r="AJ44" s="32">
        <v>2.0799999237060547</v>
      </c>
      <c r="AK44" s="34">
        <v>1332</v>
      </c>
      <c r="AL44" s="32">
        <v>9.050000190734863</v>
      </c>
      <c r="AM44" s="35">
        <v>0.15900000929832458</v>
      </c>
      <c r="AN44" s="32">
        <v>6.519999980926514</v>
      </c>
      <c r="AO44" s="33">
        <v>84.80000305175781</v>
      </c>
      <c r="AP44" s="34">
        <v>2199</v>
      </c>
      <c r="AQ44" s="32">
        <v>8.829999923706055</v>
      </c>
      <c r="AR44" s="33">
        <v>38.959999084472656</v>
      </c>
      <c r="AS44" s="35">
        <v>0.005</v>
      </c>
      <c r="AT44" s="32">
        <v>0.05999999865889549</v>
      </c>
      <c r="AU44" s="32">
        <v>15.059999465942383</v>
      </c>
      <c r="AV44" s="33">
        <v>7.900000095367432</v>
      </c>
      <c r="AW44" s="33">
        <v>0.9000000357627869</v>
      </c>
      <c r="AX44" s="33">
        <v>0.9000000357627869</v>
      </c>
      <c r="AY44" s="33">
        <v>287</v>
      </c>
      <c r="AZ44" s="32">
        <v>0.30000001192092896</v>
      </c>
      <c r="BA44" s="32">
        <v>0.14000000059604645</v>
      </c>
      <c r="BB44" s="33">
        <v>2.700000047683716</v>
      </c>
      <c r="BC44" s="35">
        <v>0.3500000238418579</v>
      </c>
      <c r="BD44" s="32">
        <v>0.3400000035762787</v>
      </c>
      <c r="BE44" s="33">
        <v>1.5</v>
      </c>
      <c r="BF44" s="34">
        <v>116</v>
      </c>
      <c r="BG44" s="33">
        <v>1.3000000715255737</v>
      </c>
      <c r="BH44" s="33">
        <v>72.5</v>
      </c>
      <c r="BI44" s="32">
        <v>35.98999786376953</v>
      </c>
    </row>
    <row r="45" spans="1:61" s="6" customFormat="1" ht="12.75">
      <c r="A45" s="6">
        <v>41</v>
      </c>
      <c r="B45" s="6">
        <v>56602</v>
      </c>
      <c r="C45" s="5" t="s">
        <v>54</v>
      </c>
      <c r="D45" s="6" t="s">
        <v>17</v>
      </c>
      <c r="E45" s="6" t="s">
        <v>5</v>
      </c>
      <c r="F45" s="6" t="s">
        <v>21</v>
      </c>
      <c r="G45" s="6" t="s">
        <v>9</v>
      </c>
      <c r="H45" s="6">
        <v>4</v>
      </c>
      <c r="I45" s="6">
        <v>5</v>
      </c>
      <c r="K45" s="6">
        <v>1</v>
      </c>
      <c r="L45" s="6" t="s">
        <v>59</v>
      </c>
      <c r="M45" s="29">
        <v>41</v>
      </c>
      <c r="N45" s="30">
        <v>56602</v>
      </c>
      <c r="O45" s="11">
        <v>240</v>
      </c>
      <c r="P45" s="31">
        <v>1.2200000286102295</v>
      </c>
      <c r="Q45" s="32">
        <v>5.909999847412109</v>
      </c>
      <c r="R45" s="33">
        <v>82.4000015258789</v>
      </c>
      <c r="S45" s="33">
        <v>854.5</v>
      </c>
      <c r="T45" s="32">
        <v>0.23999999463558197</v>
      </c>
      <c r="U45" s="32">
        <v>2.0299999713897705</v>
      </c>
      <c r="V45" s="32">
        <v>0.5899999737739563</v>
      </c>
      <c r="W45" s="32">
        <v>31.15999984741211</v>
      </c>
      <c r="X45" s="33">
        <v>14.300000190734863</v>
      </c>
      <c r="Y45" s="33">
        <v>151.5</v>
      </c>
      <c r="Z45" s="32">
        <v>3.240000009536743</v>
      </c>
      <c r="AA45" s="33">
        <v>33.91999816894531</v>
      </c>
      <c r="AB45" s="32">
        <v>3.2899999618530273</v>
      </c>
      <c r="AC45" s="33">
        <v>16.600000381469727</v>
      </c>
      <c r="AD45" s="33">
        <v>2.799999952316284</v>
      </c>
      <c r="AE45" s="32">
        <v>1.959999918937683</v>
      </c>
      <c r="AF45" s="34">
        <v>125</v>
      </c>
      <c r="AG45" s="32">
        <v>1.7999999523162842</v>
      </c>
      <c r="AH45" s="33">
        <v>14.5</v>
      </c>
      <c r="AI45" s="33">
        <v>8.5</v>
      </c>
      <c r="AJ45" s="32">
        <v>0.7799999713897705</v>
      </c>
      <c r="AK45" s="34">
        <v>208</v>
      </c>
      <c r="AL45" s="32">
        <v>56.599998474121094</v>
      </c>
      <c r="AM45" s="35">
        <v>0.3100000023841858</v>
      </c>
      <c r="AN45" s="32">
        <v>9.760000228881836</v>
      </c>
      <c r="AO45" s="33">
        <v>72.0999984741211</v>
      </c>
      <c r="AP45" s="34">
        <v>823</v>
      </c>
      <c r="AQ45" s="32">
        <v>22.739999771118164</v>
      </c>
      <c r="AR45" s="33">
        <v>62.939998626708984</v>
      </c>
      <c r="AS45" s="35">
        <v>0.004</v>
      </c>
      <c r="AT45" s="32">
        <v>0.07999999821186066</v>
      </c>
      <c r="AU45" s="32">
        <v>25.279998779296875</v>
      </c>
      <c r="AV45" s="33">
        <v>11.699999809265137</v>
      </c>
      <c r="AW45" s="33">
        <v>2.200000047683716</v>
      </c>
      <c r="AX45" s="33">
        <v>2</v>
      </c>
      <c r="AY45" s="33">
        <v>143.5</v>
      </c>
      <c r="AZ45" s="32">
        <v>0.6500000357627869</v>
      </c>
      <c r="BA45" s="32">
        <v>0.09999999403953552</v>
      </c>
      <c r="BB45" s="33">
        <v>6.200000286102295</v>
      </c>
      <c r="BC45" s="35">
        <v>0.4220000207424164</v>
      </c>
      <c r="BD45" s="32">
        <v>0.8799999952316284</v>
      </c>
      <c r="BE45" s="33">
        <v>3.5</v>
      </c>
      <c r="BF45" s="34">
        <v>304</v>
      </c>
      <c r="BG45" s="33">
        <v>1.5</v>
      </c>
      <c r="BH45" s="33">
        <v>111.30000305175781</v>
      </c>
      <c r="BI45" s="32">
        <v>68.80999755859375</v>
      </c>
    </row>
    <row r="46" spans="1:61" s="6" customFormat="1" ht="12.75">
      <c r="A46" s="6">
        <v>42</v>
      </c>
      <c r="B46" s="6">
        <v>56603</v>
      </c>
      <c r="C46" s="5" t="s">
        <v>54</v>
      </c>
      <c r="D46" s="6" t="s">
        <v>17</v>
      </c>
      <c r="E46" s="6" t="s">
        <v>5</v>
      </c>
      <c r="F46" s="6" t="s">
        <v>21</v>
      </c>
      <c r="G46" s="6" t="s">
        <v>9</v>
      </c>
      <c r="H46" s="6">
        <v>5</v>
      </c>
      <c r="I46" s="6">
        <v>6</v>
      </c>
      <c r="K46" s="6">
        <v>1</v>
      </c>
      <c r="L46" s="6" t="s">
        <v>59</v>
      </c>
      <c r="M46" s="29">
        <v>42</v>
      </c>
      <c r="N46" s="30">
        <v>56603</v>
      </c>
      <c r="O46" s="11">
        <v>75</v>
      </c>
      <c r="P46" s="31">
        <v>0.3199999928474426</v>
      </c>
      <c r="Q46" s="32">
        <v>3.619999885559082</v>
      </c>
      <c r="R46" s="33">
        <v>40.5</v>
      </c>
      <c r="S46" s="33">
        <v>538</v>
      </c>
      <c r="T46" s="32">
        <v>0.14000000059604645</v>
      </c>
      <c r="U46" s="32">
        <v>4.529999732971191</v>
      </c>
      <c r="V46" s="32">
        <v>2.6399998664855957</v>
      </c>
      <c r="W46" s="32">
        <v>33.15999984741211</v>
      </c>
      <c r="X46" s="33">
        <v>10.199999809265137</v>
      </c>
      <c r="Y46" s="33">
        <v>205</v>
      </c>
      <c r="Z46" s="32">
        <v>1.9199999570846558</v>
      </c>
      <c r="AA46" s="33">
        <v>30.25</v>
      </c>
      <c r="AB46" s="32">
        <v>2.7799999713897705</v>
      </c>
      <c r="AC46" s="33">
        <v>9.90000057220459</v>
      </c>
      <c r="AD46" s="33">
        <v>2.4000000953674316</v>
      </c>
      <c r="AE46" s="32">
        <v>1.159999966621399</v>
      </c>
      <c r="AF46" s="34">
        <v>60</v>
      </c>
      <c r="AG46" s="32">
        <v>1.1100000143051147</v>
      </c>
      <c r="AH46" s="33">
        <v>14</v>
      </c>
      <c r="AI46" s="33">
        <v>7.200000286102295</v>
      </c>
      <c r="AJ46" s="32">
        <v>1.2899999618530273</v>
      </c>
      <c r="AK46" s="34">
        <v>1281</v>
      </c>
      <c r="AL46" s="32">
        <v>17.529998779296875</v>
      </c>
      <c r="AM46" s="35">
        <v>0.2540000081062317</v>
      </c>
      <c r="AN46" s="32">
        <v>6.539999961853027</v>
      </c>
      <c r="AO46" s="33">
        <v>46.10000228881836</v>
      </c>
      <c r="AP46" s="34">
        <v>1452</v>
      </c>
      <c r="AQ46" s="32">
        <v>12.389999389648438</v>
      </c>
      <c r="AR46" s="33">
        <v>43.41999816894531</v>
      </c>
      <c r="AS46" s="35">
        <v>0.004</v>
      </c>
      <c r="AT46" s="32">
        <v>0.07999999821186066</v>
      </c>
      <c r="AU46" s="32">
        <v>12.65999984741211</v>
      </c>
      <c r="AV46" s="33">
        <v>8.100000381469727</v>
      </c>
      <c r="AW46" s="33">
        <v>1.600000023841858</v>
      </c>
      <c r="AX46" s="33">
        <v>1.2000000476837158</v>
      </c>
      <c r="AY46" s="33">
        <v>176</v>
      </c>
      <c r="AZ46" s="32">
        <v>0.3499999940395355</v>
      </c>
      <c r="BA46" s="32">
        <v>0.11999999731779099</v>
      </c>
      <c r="BB46" s="33">
        <v>4.5</v>
      </c>
      <c r="BC46" s="35">
        <v>0.2710000276565552</v>
      </c>
      <c r="BD46" s="32">
        <v>0.41999998688697815</v>
      </c>
      <c r="BE46" s="33">
        <v>2.5</v>
      </c>
      <c r="BF46" s="34">
        <v>172</v>
      </c>
      <c r="BG46" s="33">
        <v>1.100000023841858</v>
      </c>
      <c r="BH46" s="33">
        <v>117.70000457763672</v>
      </c>
      <c r="BI46" s="32">
        <v>42.97999954223633</v>
      </c>
    </row>
    <row r="47" spans="1:61" s="6" customFormat="1" ht="12.75">
      <c r="A47" s="6">
        <v>43</v>
      </c>
      <c r="B47" s="6">
        <v>56604</v>
      </c>
      <c r="C47" s="5" t="s">
        <v>54</v>
      </c>
      <c r="D47" s="6" t="s">
        <v>17</v>
      </c>
      <c r="E47" s="6" t="s">
        <v>5</v>
      </c>
      <c r="F47" s="6" t="s">
        <v>21</v>
      </c>
      <c r="G47" s="6" t="s">
        <v>9</v>
      </c>
      <c r="H47" s="6">
        <v>6</v>
      </c>
      <c r="I47" s="6">
        <v>7</v>
      </c>
      <c r="K47" s="6">
        <v>1</v>
      </c>
      <c r="L47" s="6" t="s">
        <v>59</v>
      </c>
      <c r="M47" s="29">
        <v>43</v>
      </c>
      <c r="N47" s="30">
        <v>56604</v>
      </c>
      <c r="O47" s="11">
        <v>25</v>
      </c>
      <c r="P47" s="31">
        <v>0.05999999865889549</v>
      </c>
      <c r="Q47" s="32">
        <v>4.489999771118164</v>
      </c>
      <c r="R47" s="33">
        <v>75.70000457763672</v>
      </c>
      <c r="S47" s="33">
        <v>580.5</v>
      </c>
      <c r="T47" s="32">
        <v>0.03999999910593033</v>
      </c>
      <c r="U47" s="32">
        <v>7.639999866485596</v>
      </c>
      <c r="V47" s="32">
        <v>0.17000000178813934</v>
      </c>
      <c r="W47" s="32">
        <v>13.889999389648438</v>
      </c>
      <c r="X47" s="33">
        <v>23.100000381469727</v>
      </c>
      <c r="Y47" s="33">
        <v>283.5</v>
      </c>
      <c r="Z47" s="32">
        <v>1.5999999046325684</v>
      </c>
      <c r="AA47" s="33">
        <v>37.619998931884766</v>
      </c>
      <c r="AB47" s="32">
        <v>5.420000076293945</v>
      </c>
      <c r="AC47" s="33">
        <v>11.699999809265137</v>
      </c>
      <c r="AD47" s="33">
        <v>3.700000047683716</v>
      </c>
      <c r="AE47" s="32">
        <v>0.9599999785423279</v>
      </c>
      <c r="AF47" s="34">
        <v>15</v>
      </c>
      <c r="AG47" s="32">
        <v>1.5299999713897705</v>
      </c>
      <c r="AH47" s="33">
        <v>5.5</v>
      </c>
      <c r="AI47" s="33">
        <v>9.600000381469727</v>
      </c>
      <c r="AJ47" s="32">
        <v>3.509999990463257</v>
      </c>
      <c r="AK47" s="34">
        <v>926</v>
      </c>
      <c r="AL47" s="32">
        <v>3.919999837875366</v>
      </c>
      <c r="AM47" s="35">
        <v>0.3580000102519989</v>
      </c>
      <c r="AN47" s="32">
        <v>7.919999599456787</v>
      </c>
      <c r="AO47" s="33">
        <v>99.30000305175781</v>
      </c>
      <c r="AP47" s="34">
        <v>1782</v>
      </c>
      <c r="AQ47" s="32">
        <v>4.389999866485596</v>
      </c>
      <c r="AR47" s="33">
        <v>55.90999984741211</v>
      </c>
      <c r="AS47" s="35">
        <v>0.001</v>
      </c>
      <c r="AT47" s="32">
        <v>0.03999999910593033</v>
      </c>
      <c r="AU47" s="32">
        <v>6.559999942779541</v>
      </c>
      <c r="AV47" s="33">
        <v>20.100000381469727</v>
      </c>
      <c r="AW47" s="33">
        <v>0.6000000238418579</v>
      </c>
      <c r="AX47" s="33">
        <v>0.800000011920929</v>
      </c>
      <c r="AY47" s="33">
        <v>668</v>
      </c>
      <c r="AZ47" s="32">
        <v>0.550000011920929</v>
      </c>
      <c r="BA47" s="32">
        <v>0.09999999403953552</v>
      </c>
      <c r="BB47" s="33">
        <v>0.9000000357627869</v>
      </c>
      <c r="BC47" s="35">
        <v>0.5710000395774841</v>
      </c>
      <c r="BD47" s="32">
        <v>0.41999998688697815</v>
      </c>
      <c r="BE47" s="33">
        <v>0.5</v>
      </c>
      <c r="BF47" s="34">
        <v>172</v>
      </c>
      <c r="BG47" s="33">
        <v>0.5</v>
      </c>
      <c r="BH47" s="33">
        <v>63.400001525878906</v>
      </c>
      <c r="BI47" s="32">
        <v>31.65999984741211</v>
      </c>
    </row>
    <row r="48" spans="1:61" s="6" customFormat="1" ht="12.75">
      <c r="A48" s="6">
        <v>44</v>
      </c>
      <c r="B48" s="6">
        <v>56605</v>
      </c>
      <c r="C48" s="5" t="s">
        <v>54</v>
      </c>
      <c r="D48" s="6" t="s">
        <v>17</v>
      </c>
      <c r="E48" s="6" t="s">
        <v>5</v>
      </c>
      <c r="F48" s="6" t="s">
        <v>21</v>
      </c>
      <c r="G48" s="6" t="s">
        <v>9</v>
      </c>
      <c r="H48" s="6">
        <v>7</v>
      </c>
      <c r="I48" s="6">
        <v>8</v>
      </c>
      <c r="K48" s="6">
        <v>1</v>
      </c>
      <c r="L48" s="6" t="s">
        <v>59</v>
      </c>
      <c r="M48" s="29">
        <v>44</v>
      </c>
      <c r="N48" s="30">
        <v>56605</v>
      </c>
      <c r="O48" s="11">
        <v>5</v>
      </c>
      <c r="P48" s="31">
        <v>0.05999999865889549</v>
      </c>
      <c r="Q48" s="32">
        <v>5.920000076293945</v>
      </c>
      <c r="R48" s="33">
        <v>55.70000076293945</v>
      </c>
      <c r="S48" s="33">
        <v>962.5</v>
      </c>
      <c r="T48" s="32">
        <v>0.03999999910593033</v>
      </c>
      <c r="U48" s="32">
        <v>6.769999980926514</v>
      </c>
      <c r="V48" s="32">
        <v>0.12999999523162842</v>
      </c>
      <c r="W48" s="32">
        <v>15.559999465942383</v>
      </c>
      <c r="X48" s="33">
        <v>38.79999923706055</v>
      </c>
      <c r="Y48" s="33">
        <v>464</v>
      </c>
      <c r="Z48" s="32">
        <v>2.93999981880188</v>
      </c>
      <c r="AA48" s="33">
        <v>56.93000030517578</v>
      </c>
      <c r="AB48" s="32">
        <v>7.649999618530273</v>
      </c>
      <c r="AC48" s="33">
        <v>14.90000057220459</v>
      </c>
      <c r="AD48" s="33">
        <v>5.099999904632568</v>
      </c>
      <c r="AE48" s="32">
        <v>1.3399999141693115</v>
      </c>
      <c r="AF48" s="34">
        <v>10</v>
      </c>
      <c r="AG48" s="32">
        <v>1.5899999141693115</v>
      </c>
      <c r="AH48" s="33">
        <v>6</v>
      </c>
      <c r="AI48" s="33">
        <v>6.800000190734863</v>
      </c>
      <c r="AJ48" s="32">
        <v>6.019999980926514</v>
      </c>
      <c r="AK48" s="34">
        <v>1250</v>
      </c>
      <c r="AL48" s="32">
        <v>1.1799999475479126</v>
      </c>
      <c r="AM48" s="35">
        <v>0.8490000367164612</v>
      </c>
      <c r="AN48" s="32">
        <v>7.859999656677246</v>
      </c>
      <c r="AO48" s="33">
        <v>223.6999969482422</v>
      </c>
      <c r="AP48" s="34">
        <v>721</v>
      </c>
      <c r="AQ48" s="32">
        <v>5.87999963760376</v>
      </c>
      <c r="AR48" s="33">
        <v>54.7599983215332</v>
      </c>
      <c r="AS48" s="35">
        <v>0.002</v>
      </c>
      <c r="AT48" s="32">
        <v>0.07999999821186066</v>
      </c>
      <c r="AU48" s="32">
        <v>11.039999961853027</v>
      </c>
      <c r="AV48" s="33">
        <v>31.30000114440918</v>
      </c>
      <c r="AW48" s="33">
        <v>0.6000000238418579</v>
      </c>
      <c r="AX48" s="33">
        <v>0.800000011920929</v>
      </c>
      <c r="AY48" s="33">
        <v>600.5</v>
      </c>
      <c r="AZ48" s="32">
        <v>0.550000011920929</v>
      </c>
      <c r="BA48" s="32">
        <v>0.09999999403953552</v>
      </c>
      <c r="BB48" s="33">
        <v>0.6000000238418579</v>
      </c>
      <c r="BC48" s="35">
        <v>0.8040000200271606</v>
      </c>
      <c r="BD48" s="32">
        <v>0.47999998927116394</v>
      </c>
      <c r="BE48" s="33">
        <v>0.4000000059604645</v>
      </c>
      <c r="BF48" s="34">
        <v>252</v>
      </c>
      <c r="BG48" s="33">
        <v>0.4000000059604645</v>
      </c>
      <c r="BH48" s="33">
        <v>79</v>
      </c>
      <c r="BI48" s="32">
        <v>44.040000915527344</v>
      </c>
    </row>
    <row r="49" spans="1:61" s="6" customFormat="1" ht="12.75">
      <c r="A49" s="6">
        <v>45</v>
      </c>
      <c r="B49" s="6">
        <v>56606</v>
      </c>
      <c r="C49" s="5" t="s">
        <v>54</v>
      </c>
      <c r="D49" s="6" t="s">
        <v>17</v>
      </c>
      <c r="E49" s="6" t="s">
        <v>5</v>
      </c>
      <c r="F49" s="6" t="s">
        <v>21</v>
      </c>
      <c r="G49" s="6" t="s">
        <v>9</v>
      </c>
      <c r="H49" s="6">
        <v>2</v>
      </c>
      <c r="I49" s="6">
        <v>3</v>
      </c>
      <c r="K49" s="6">
        <v>1</v>
      </c>
      <c r="L49" s="6" t="s">
        <v>59</v>
      </c>
      <c r="M49" s="29">
        <v>45</v>
      </c>
      <c r="N49" s="30">
        <v>56606</v>
      </c>
      <c r="O49" s="11">
        <v>5</v>
      </c>
      <c r="P49" s="31" t="s">
        <v>110</v>
      </c>
      <c r="Q49" s="32">
        <v>1.8199999332427979</v>
      </c>
      <c r="R49" s="33">
        <v>735.5</v>
      </c>
      <c r="S49" s="33">
        <v>150.5</v>
      </c>
      <c r="T49" s="32">
        <v>0.03999999910593033</v>
      </c>
      <c r="U49" s="32" t="s">
        <v>114</v>
      </c>
      <c r="V49" s="32">
        <v>0.10999999940395355</v>
      </c>
      <c r="W49" s="32">
        <v>7.369999885559082</v>
      </c>
      <c r="X49" s="33">
        <v>53.70000076293945</v>
      </c>
      <c r="Y49" s="33">
        <v>1520</v>
      </c>
      <c r="Z49" s="32">
        <v>0.41999998688697815</v>
      </c>
      <c r="AA49" s="33">
        <v>7.889999866485596</v>
      </c>
      <c r="AB49" s="32">
        <v>4.799999713897705</v>
      </c>
      <c r="AC49" s="33">
        <v>5</v>
      </c>
      <c r="AD49" s="33">
        <v>2.200000047683716</v>
      </c>
      <c r="AE49" s="32">
        <v>0.2800000011920929</v>
      </c>
      <c r="AF49" s="34" t="s">
        <v>112</v>
      </c>
      <c r="AG49" s="32">
        <v>0.4099999964237213</v>
      </c>
      <c r="AH49" s="33">
        <v>3.5</v>
      </c>
      <c r="AI49" s="33">
        <v>12.699999809265137</v>
      </c>
      <c r="AJ49" s="32">
        <v>7.109999656677246</v>
      </c>
      <c r="AK49" s="34">
        <v>721</v>
      </c>
      <c r="AL49" s="32">
        <v>2.629999876022339</v>
      </c>
      <c r="AM49" s="35">
        <v>0.1210000067949295</v>
      </c>
      <c r="AN49" s="32">
        <v>1.9199999570846558</v>
      </c>
      <c r="AO49" s="33">
        <v>950.1000366210938</v>
      </c>
      <c r="AP49" s="34">
        <v>56</v>
      </c>
      <c r="AQ49" s="32">
        <v>3.179999828338623</v>
      </c>
      <c r="AR49" s="33">
        <v>17.34000015258789</v>
      </c>
      <c r="AS49" s="35">
        <v>0.003</v>
      </c>
      <c r="AT49" s="32">
        <v>0.05999999865889549</v>
      </c>
      <c r="AU49" s="32">
        <v>42.13999938964844</v>
      </c>
      <c r="AV49" s="33">
        <v>10.40000057220459</v>
      </c>
      <c r="AW49" s="33">
        <v>0.9000000357627869</v>
      </c>
      <c r="AX49" s="33">
        <v>0.30000001192092896</v>
      </c>
      <c r="AY49" s="33">
        <v>671.5</v>
      </c>
      <c r="AZ49" s="32">
        <v>0.10000000149011612</v>
      </c>
      <c r="BA49" s="32">
        <v>0.09999999403953552</v>
      </c>
      <c r="BB49" s="33">
        <v>0.5</v>
      </c>
      <c r="BC49" s="35">
        <v>0.125</v>
      </c>
      <c r="BD49" s="32">
        <v>0.11999999731779099</v>
      </c>
      <c r="BE49" s="33">
        <v>0.4000000059604645</v>
      </c>
      <c r="BF49" s="34">
        <v>80</v>
      </c>
      <c r="BG49" s="33">
        <v>0.30000001192092896</v>
      </c>
      <c r="BH49" s="33">
        <v>56.400001525878906</v>
      </c>
      <c r="BI49" s="32">
        <v>10.25</v>
      </c>
    </row>
    <row r="50" spans="1:61" s="6" customFormat="1" ht="12.75">
      <c r="A50" s="6">
        <v>46</v>
      </c>
      <c r="B50" s="6">
        <v>56607</v>
      </c>
      <c r="C50" s="5" t="s">
        <v>54</v>
      </c>
      <c r="D50" s="6" t="s">
        <v>17</v>
      </c>
      <c r="E50" s="6" t="s">
        <v>5</v>
      </c>
      <c r="F50" s="6" t="s">
        <v>21</v>
      </c>
      <c r="G50" s="6" t="s">
        <v>9</v>
      </c>
      <c r="H50" s="6">
        <v>1</v>
      </c>
      <c r="I50" s="6">
        <v>2</v>
      </c>
      <c r="K50" s="6">
        <v>1</v>
      </c>
      <c r="L50" s="6" t="s">
        <v>59</v>
      </c>
      <c r="M50" s="29">
        <v>46</v>
      </c>
      <c r="N50" s="30">
        <v>56607</v>
      </c>
      <c r="O50" s="11">
        <v>10</v>
      </c>
      <c r="P50" s="31" t="s">
        <v>110</v>
      </c>
      <c r="Q50" s="32">
        <v>0.47999998927116394</v>
      </c>
      <c r="R50" s="33">
        <v>223.6999969482422</v>
      </c>
      <c r="S50" s="33">
        <v>59.5</v>
      </c>
      <c r="T50" s="32" t="s">
        <v>111</v>
      </c>
      <c r="U50" s="32">
        <v>6.309999942779541</v>
      </c>
      <c r="V50" s="32">
        <v>0.03999999910593033</v>
      </c>
      <c r="W50" s="32">
        <v>1.4499999284744263</v>
      </c>
      <c r="X50" s="33">
        <v>20</v>
      </c>
      <c r="Y50" s="33">
        <v>661.5</v>
      </c>
      <c r="Z50" s="32">
        <v>0.19999998807907104</v>
      </c>
      <c r="AA50" s="33">
        <v>3.929999828338623</v>
      </c>
      <c r="AB50" s="32">
        <v>1.9900000095367432</v>
      </c>
      <c r="AC50" s="33">
        <v>1.3000000715255737</v>
      </c>
      <c r="AD50" s="33">
        <v>1.100000023841858</v>
      </c>
      <c r="AE50" s="32">
        <v>0.05999999865889549</v>
      </c>
      <c r="AF50" s="34">
        <v>15</v>
      </c>
      <c r="AG50" s="32">
        <v>0.14000000059604645</v>
      </c>
      <c r="AH50" s="33">
        <v>0.5</v>
      </c>
      <c r="AI50" s="33">
        <v>10.5</v>
      </c>
      <c r="AJ50" s="32">
        <v>3.759999990463257</v>
      </c>
      <c r="AK50" s="34">
        <v>399</v>
      </c>
      <c r="AL50" s="32">
        <v>0.7899999618530273</v>
      </c>
      <c r="AM50" s="35">
        <v>0.05700000375509262</v>
      </c>
      <c r="AN50" s="32">
        <v>0.17999999225139618</v>
      </c>
      <c r="AO50" s="33">
        <v>368.3000183105469</v>
      </c>
      <c r="AP50" s="34">
        <v>12</v>
      </c>
      <c r="AQ50" s="32">
        <v>2.309999942779541</v>
      </c>
      <c r="AR50" s="33">
        <v>6.179999828338623</v>
      </c>
      <c r="AS50" s="35">
        <v>0.009000000543892384</v>
      </c>
      <c r="AT50" s="32">
        <v>0.019999999552965164</v>
      </c>
      <c r="AU50" s="32">
        <v>31.619998931884766</v>
      </c>
      <c r="AV50" s="33">
        <v>5.099999904632568</v>
      </c>
      <c r="AW50" s="33">
        <v>0.10000000149011612</v>
      </c>
      <c r="AX50" s="33">
        <v>0.20000000298023224</v>
      </c>
      <c r="AY50" s="33">
        <v>527.5</v>
      </c>
      <c r="AZ50" s="32" t="s">
        <v>126</v>
      </c>
      <c r="BA50" s="32">
        <v>0.05999999865889549</v>
      </c>
      <c r="BB50" s="33">
        <v>0.10000000149011612</v>
      </c>
      <c r="BC50" s="35">
        <v>0.015000000596046448</v>
      </c>
      <c r="BD50" s="32">
        <v>0.03999999910593033</v>
      </c>
      <c r="BE50" s="33" t="s">
        <v>110</v>
      </c>
      <c r="BF50" s="34">
        <v>32</v>
      </c>
      <c r="BG50" s="33">
        <v>0.10000000149011612</v>
      </c>
      <c r="BH50" s="33">
        <v>16.100000381469727</v>
      </c>
      <c r="BI50" s="32">
        <v>1.9199999570846558</v>
      </c>
    </row>
    <row r="51" spans="1:61" s="6" customFormat="1" ht="12.75">
      <c r="A51" s="6">
        <v>47</v>
      </c>
      <c r="B51" s="6">
        <v>56608</v>
      </c>
      <c r="C51" s="5" t="s">
        <v>54</v>
      </c>
      <c r="D51" s="6" t="s">
        <v>17</v>
      </c>
      <c r="E51" s="6" t="s">
        <v>5</v>
      </c>
      <c r="F51" s="6" t="s">
        <v>21</v>
      </c>
      <c r="G51" s="6" t="s">
        <v>9</v>
      </c>
      <c r="H51" s="6">
        <v>0</v>
      </c>
      <c r="I51" s="6">
        <v>1</v>
      </c>
      <c r="K51" s="6">
        <v>1</v>
      </c>
      <c r="L51" s="6" t="s">
        <v>59</v>
      </c>
      <c r="M51" s="29">
        <v>47</v>
      </c>
      <c r="N51" s="30">
        <v>56608</v>
      </c>
      <c r="O51" s="11">
        <v>15</v>
      </c>
      <c r="P51" s="31">
        <v>0.09999999403953552</v>
      </c>
      <c r="Q51" s="32">
        <v>5.699999809265137</v>
      </c>
      <c r="R51" s="33">
        <v>117.0999984741211</v>
      </c>
      <c r="S51" s="33">
        <v>616.5</v>
      </c>
      <c r="T51" s="32">
        <v>0.03999999910593033</v>
      </c>
      <c r="U51" s="32">
        <v>9.389999389648438</v>
      </c>
      <c r="V51" s="32">
        <v>0.14000000059604645</v>
      </c>
      <c r="W51" s="32">
        <v>5.599999904632568</v>
      </c>
      <c r="X51" s="33">
        <v>38.79999923706055</v>
      </c>
      <c r="Y51" s="33">
        <v>311</v>
      </c>
      <c r="Z51" s="32">
        <v>2.3399999141693115</v>
      </c>
      <c r="AA51" s="33">
        <v>102.89999389648438</v>
      </c>
      <c r="AB51" s="32">
        <v>7.21999979019165</v>
      </c>
      <c r="AC51" s="33">
        <v>13.40000057220459</v>
      </c>
      <c r="AD51" s="33">
        <v>4.5</v>
      </c>
      <c r="AE51" s="32">
        <v>0.7999999523162842</v>
      </c>
      <c r="AF51" s="34">
        <v>10</v>
      </c>
      <c r="AG51" s="32">
        <v>1.5899999141693115</v>
      </c>
      <c r="AH51" s="33">
        <v>1.5</v>
      </c>
      <c r="AI51" s="33">
        <v>6</v>
      </c>
      <c r="AJ51" s="32">
        <v>4.089999675750732</v>
      </c>
      <c r="AK51" s="34">
        <v>1212</v>
      </c>
      <c r="AL51" s="32">
        <v>1.5</v>
      </c>
      <c r="AM51" s="35">
        <v>0.49000000953674316</v>
      </c>
      <c r="AN51" s="32">
        <v>1.9799998998641968</v>
      </c>
      <c r="AO51" s="33">
        <v>113.80000305175781</v>
      </c>
      <c r="AP51" s="34">
        <v>195</v>
      </c>
      <c r="AQ51" s="32">
        <v>2.7899999618530273</v>
      </c>
      <c r="AR51" s="33">
        <v>56.5099983215332</v>
      </c>
      <c r="AS51" s="35">
        <v>0.006</v>
      </c>
      <c r="AT51" s="32">
        <v>0.03999999910593033</v>
      </c>
      <c r="AU51" s="32">
        <v>40.15999984741211</v>
      </c>
      <c r="AV51" s="33">
        <v>35.20000076293945</v>
      </c>
      <c r="AW51" s="33">
        <v>0.4000000059604645</v>
      </c>
      <c r="AX51" s="33">
        <v>0.5</v>
      </c>
      <c r="AY51" s="33">
        <v>297</v>
      </c>
      <c r="AZ51" s="32">
        <v>0.15000000596046448</v>
      </c>
      <c r="BA51" s="32">
        <v>0.07999999821186066</v>
      </c>
      <c r="BB51" s="33">
        <v>0.20000000298023224</v>
      </c>
      <c r="BC51" s="35">
        <v>0.4700000286102295</v>
      </c>
      <c r="BD51" s="32">
        <v>0.47999998927116394</v>
      </c>
      <c r="BE51" s="33">
        <v>0.20000000298023224</v>
      </c>
      <c r="BF51" s="34">
        <v>250</v>
      </c>
      <c r="BG51" s="33">
        <v>2.9000000953674316</v>
      </c>
      <c r="BH51" s="33">
        <v>60.10000228881836</v>
      </c>
      <c r="BI51" s="32">
        <v>23.459999084472656</v>
      </c>
    </row>
    <row r="52" spans="1:61" s="6" customFormat="1" ht="12.75">
      <c r="A52" s="6">
        <v>48</v>
      </c>
      <c r="B52" s="6">
        <v>56609</v>
      </c>
      <c r="C52" s="5" t="s">
        <v>54</v>
      </c>
      <c r="D52" s="6" t="s">
        <v>17</v>
      </c>
      <c r="E52" s="6" t="s">
        <v>5</v>
      </c>
      <c r="F52" s="6" t="s">
        <v>55</v>
      </c>
      <c r="G52" s="6" t="s">
        <v>19</v>
      </c>
      <c r="J52" s="110" t="s">
        <v>56</v>
      </c>
      <c r="L52" s="6" t="s">
        <v>58</v>
      </c>
      <c r="M52" s="29">
        <v>48</v>
      </c>
      <c r="N52" s="30">
        <v>56609</v>
      </c>
      <c r="O52" s="11">
        <v>15</v>
      </c>
      <c r="P52" s="31">
        <v>0.05999999865889549</v>
      </c>
      <c r="Q52" s="32">
        <v>1.149999976158142</v>
      </c>
      <c r="R52" s="33">
        <v>585.2000122070312</v>
      </c>
      <c r="S52" s="33">
        <v>106</v>
      </c>
      <c r="T52" s="32">
        <v>0.03999999910593033</v>
      </c>
      <c r="U52" s="32">
        <v>7.87999963760376</v>
      </c>
      <c r="V52" s="32">
        <v>0.10999999940395355</v>
      </c>
      <c r="W52" s="32">
        <v>8.069999694824219</v>
      </c>
      <c r="X52" s="33">
        <v>42.20000076293945</v>
      </c>
      <c r="Y52" s="33">
        <v>758.5</v>
      </c>
      <c r="Z52" s="32">
        <v>0.6200000047683716</v>
      </c>
      <c r="AA52" s="33">
        <v>10.59999942779541</v>
      </c>
      <c r="AB52" s="32">
        <v>3.759999990463257</v>
      </c>
      <c r="AC52" s="33">
        <v>3.1000001430511475</v>
      </c>
      <c r="AD52" s="33">
        <v>2.1000001430511475</v>
      </c>
      <c r="AE52" s="32">
        <v>0.5399999618530273</v>
      </c>
      <c r="AF52" s="34">
        <v>10</v>
      </c>
      <c r="AG52" s="32">
        <v>0.4399999976158142</v>
      </c>
      <c r="AH52" s="33">
        <v>3.5</v>
      </c>
      <c r="AI52" s="33">
        <v>5.200000286102295</v>
      </c>
      <c r="AJ52" s="32">
        <v>11.119999885559082</v>
      </c>
      <c r="AK52" s="34">
        <v>564</v>
      </c>
      <c r="AL52" s="32">
        <v>3.2100000381469727</v>
      </c>
      <c r="AM52" s="35">
        <v>0.24300001561641693</v>
      </c>
      <c r="AN52" s="32">
        <v>1.5</v>
      </c>
      <c r="AO52" s="33">
        <v>762.7999877929688</v>
      </c>
      <c r="AP52" s="34">
        <v>45</v>
      </c>
      <c r="AQ52" s="32">
        <v>4.119999885559082</v>
      </c>
      <c r="AR52" s="33">
        <v>16.209999084472656</v>
      </c>
      <c r="AS52" s="35">
        <v>0.007</v>
      </c>
      <c r="AT52" s="32">
        <v>0.03999999910593033</v>
      </c>
      <c r="AU52" s="32">
        <v>43.68000030517578</v>
      </c>
      <c r="AV52" s="33">
        <v>6.300000190734863</v>
      </c>
      <c r="AW52" s="33">
        <v>0.30000001192092896</v>
      </c>
      <c r="AX52" s="33">
        <v>0.4000000059604645</v>
      </c>
      <c r="AY52" s="33">
        <v>594.5</v>
      </c>
      <c r="AZ52" s="32">
        <v>0.10000000149011612</v>
      </c>
      <c r="BA52" s="32">
        <v>0.11999999731779099</v>
      </c>
      <c r="BB52" s="33">
        <v>1.3000000715255737</v>
      </c>
      <c r="BC52" s="35">
        <v>0.0650000050663948</v>
      </c>
      <c r="BD52" s="32">
        <v>0.11999999731779099</v>
      </c>
      <c r="BE52" s="33">
        <v>0.6000000238418579</v>
      </c>
      <c r="BF52" s="34">
        <v>52</v>
      </c>
      <c r="BG52" s="33">
        <v>0.30000001192092896</v>
      </c>
      <c r="BH52" s="33">
        <v>33.5</v>
      </c>
      <c r="BI52" s="32">
        <v>19.739999771118164</v>
      </c>
    </row>
    <row r="53" spans="1:61" s="6" customFormat="1" ht="12.75">
      <c r="A53" s="6">
        <v>49</v>
      </c>
      <c r="B53" s="6">
        <v>56610</v>
      </c>
      <c r="C53" s="5" t="s">
        <v>54</v>
      </c>
      <c r="D53" s="6" t="s">
        <v>17</v>
      </c>
      <c r="E53" s="6" t="s">
        <v>5</v>
      </c>
      <c r="F53" s="6" t="s">
        <v>55</v>
      </c>
      <c r="G53" s="6" t="s">
        <v>19</v>
      </c>
      <c r="J53" s="110" t="s">
        <v>57</v>
      </c>
      <c r="L53" s="6" t="s">
        <v>58</v>
      </c>
      <c r="M53" s="29">
        <v>49</v>
      </c>
      <c r="N53" s="30">
        <v>56610</v>
      </c>
      <c r="O53" s="11">
        <v>20</v>
      </c>
      <c r="P53" s="31">
        <v>0.07999999821186066</v>
      </c>
      <c r="Q53" s="32">
        <v>3.8999998569488525</v>
      </c>
      <c r="R53" s="33">
        <v>235.10000610351562</v>
      </c>
      <c r="S53" s="33">
        <v>658.5</v>
      </c>
      <c r="T53" s="32">
        <v>0.03999999910593033</v>
      </c>
      <c r="U53" s="32">
        <v>8.59999942779541</v>
      </c>
      <c r="V53" s="32">
        <v>0.08999999612569809</v>
      </c>
      <c r="W53" s="32">
        <v>6.279999732971191</v>
      </c>
      <c r="X53" s="33">
        <v>44.400001525878906</v>
      </c>
      <c r="Y53" s="33">
        <v>887</v>
      </c>
      <c r="Z53" s="32">
        <v>1.5199999809265137</v>
      </c>
      <c r="AA53" s="33">
        <v>48.28999710083008</v>
      </c>
      <c r="AB53" s="32">
        <v>4.659999847412109</v>
      </c>
      <c r="AC53" s="33">
        <v>7.300000190734863</v>
      </c>
      <c r="AD53" s="33">
        <v>2.700000047683716</v>
      </c>
      <c r="AE53" s="32">
        <v>0.5999999642372131</v>
      </c>
      <c r="AF53" s="34">
        <v>10</v>
      </c>
      <c r="AG53" s="32">
        <v>1.3799999952316284</v>
      </c>
      <c r="AH53" s="33">
        <v>2.5</v>
      </c>
      <c r="AI53" s="33">
        <v>7</v>
      </c>
      <c r="AJ53" s="32">
        <v>7.429999828338623</v>
      </c>
      <c r="AK53" s="34">
        <v>888</v>
      </c>
      <c r="AL53" s="32">
        <v>2.259999990463257</v>
      </c>
      <c r="AM53" s="35">
        <v>0.33000001311302185</v>
      </c>
      <c r="AN53" s="32">
        <v>2.440000057220459</v>
      </c>
      <c r="AO53" s="33">
        <v>443.20001220703125</v>
      </c>
      <c r="AP53" s="34">
        <v>385</v>
      </c>
      <c r="AQ53" s="32">
        <v>2.8399999141693115</v>
      </c>
      <c r="AR53" s="33">
        <v>51.69999694824219</v>
      </c>
      <c r="AS53" s="35">
        <v>0.003</v>
      </c>
      <c r="AT53" s="32">
        <v>0.03999999910593033</v>
      </c>
      <c r="AU53" s="32">
        <v>30.920000076293945</v>
      </c>
      <c r="AV53" s="33">
        <v>19.600000381469727</v>
      </c>
      <c r="AW53" s="33">
        <v>0.6000000238418579</v>
      </c>
      <c r="AX53" s="33">
        <v>0.30000001192092896</v>
      </c>
      <c r="AY53" s="33">
        <v>530</v>
      </c>
      <c r="AZ53" s="32">
        <v>0.15000000596046448</v>
      </c>
      <c r="BA53" s="32">
        <v>0.09999999403953552</v>
      </c>
      <c r="BB53" s="33">
        <v>0.30000001192092896</v>
      </c>
      <c r="BC53" s="35">
        <v>0.17500001192092896</v>
      </c>
      <c r="BD53" s="32">
        <v>0.3999999761581421</v>
      </c>
      <c r="BE53" s="33">
        <v>1</v>
      </c>
      <c r="BF53" s="34">
        <v>132</v>
      </c>
      <c r="BG53" s="33">
        <v>0.6000000238418579</v>
      </c>
      <c r="BH53" s="33">
        <v>47.29999923706055</v>
      </c>
      <c r="BI53" s="32">
        <v>19.600000381469727</v>
      </c>
    </row>
    <row r="54" spans="1:61" s="6" customFormat="1" ht="12.75">
      <c r="A54" s="6">
        <v>50</v>
      </c>
      <c r="B54" s="6">
        <v>56611</v>
      </c>
      <c r="C54" s="5" t="s">
        <v>54</v>
      </c>
      <c r="D54" s="6" t="s">
        <v>17</v>
      </c>
      <c r="E54" s="6" t="s">
        <v>5</v>
      </c>
      <c r="F54" s="6" t="s">
        <v>55</v>
      </c>
      <c r="G54" s="6" t="s">
        <v>19</v>
      </c>
      <c r="J54" s="110" t="s">
        <v>50</v>
      </c>
      <c r="L54" s="6" t="s">
        <v>58</v>
      </c>
      <c r="M54" s="29">
        <v>50</v>
      </c>
      <c r="N54" s="30">
        <v>56611</v>
      </c>
      <c r="O54" s="11">
        <v>25</v>
      </c>
      <c r="P54" s="31">
        <v>0.05999999865889549</v>
      </c>
      <c r="Q54" s="32">
        <v>2.440000057220459</v>
      </c>
      <c r="R54" s="33">
        <v>174</v>
      </c>
      <c r="S54" s="33">
        <v>265</v>
      </c>
      <c r="T54" s="32">
        <v>0.03999999910593033</v>
      </c>
      <c r="U54" s="32">
        <v>9.029999732971191</v>
      </c>
      <c r="V54" s="32">
        <v>0.14999999105930328</v>
      </c>
      <c r="W54" s="32">
        <v>30.599998474121094</v>
      </c>
      <c r="X54" s="33">
        <v>25.30000114440918</v>
      </c>
      <c r="Y54" s="33">
        <v>531</v>
      </c>
      <c r="Z54" s="32">
        <v>0.6599999666213989</v>
      </c>
      <c r="AA54" s="33">
        <v>19.459999084472656</v>
      </c>
      <c r="AB54" s="32">
        <v>4.170000076293945</v>
      </c>
      <c r="AC54" s="33">
        <v>7.800000190734863</v>
      </c>
      <c r="AD54" s="33">
        <v>2.5</v>
      </c>
      <c r="AE54" s="32">
        <v>1.1399999856948853</v>
      </c>
      <c r="AF54" s="34">
        <v>10</v>
      </c>
      <c r="AG54" s="32">
        <v>0.9599999785423279</v>
      </c>
      <c r="AH54" s="33">
        <v>13.5</v>
      </c>
      <c r="AI54" s="33">
        <v>4.5</v>
      </c>
      <c r="AJ54" s="32">
        <v>5.019999980926514</v>
      </c>
      <c r="AK54" s="34">
        <v>1368</v>
      </c>
      <c r="AL54" s="32">
        <v>1.1699999570846558</v>
      </c>
      <c r="AM54" s="35">
        <v>0.22300000488758087</v>
      </c>
      <c r="AN54" s="32">
        <v>13.199999809265137</v>
      </c>
      <c r="AO54" s="33">
        <v>231.3000030517578</v>
      </c>
      <c r="AP54" s="34">
        <v>1386</v>
      </c>
      <c r="AQ54" s="32">
        <v>3.629999876022339</v>
      </c>
      <c r="AR54" s="33">
        <v>35.25</v>
      </c>
      <c r="AS54" s="35">
        <v>0.003</v>
      </c>
      <c r="AT54" s="32">
        <v>0.03999999910593033</v>
      </c>
      <c r="AU54" s="32">
        <v>10.760000228881836</v>
      </c>
      <c r="AV54" s="33">
        <v>10.100000381469727</v>
      </c>
      <c r="AW54" s="33">
        <v>0.4000000059604645</v>
      </c>
      <c r="AX54" s="33">
        <v>0.699999988079071</v>
      </c>
      <c r="AY54" s="33">
        <v>610.5</v>
      </c>
      <c r="AZ54" s="32">
        <v>0.75</v>
      </c>
      <c r="BA54" s="32">
        <v>0.09999999403953552</v>
      </c>
      <c r="BB54" s="33">
        <v>1.399999976158142</v>
      </c>
      <c r="BC54" s="35">
        <v>0.47200003266334534</v>
      </c>
      <c r="BD54" s="32">
        <v>0.23999999463558197</v>
      </c>
      <c r="BE54" s="33">
        <v>0.5</v>
      </c>
      <c r="BF54" s="34">
        <v>106</v>
      </c>
      <c r="BG54" s="33">
        <v>1</v>
      </c>
      <c r="BH54" s="33">
        <v>46.70000076293945</v>
      </c>
      <c r="BI54" s="32">
        <v>39.959999084472656</v>
      </c>
    </row>
    <row r="55" spans="1:61" s="6" customFormat="1" ht="12.75">
      <c r="A55" s="6">
        <v>51</v>
      </c>
      <c r="B55" s="6">
        <v>56612</v>
      </c>
      <c r="C55" s="5" t="s">
        <v>54</v>
      </c>
      <c r="D55" s="6" t="s">
        <v>17</v>
      </c>
      <c r="E55" s="6" t="s">
        <v>5</v>
      </c>
      <c r="F55" s="6" t="s">
        <v>21</v>
      </c>
      <c r="G55" s="6" t="s">
        <v>19</v>
      </c>
      <c r="H55" s="6">
        <v>8</v>
      </c>
      <c r="I55" s="6">
        <v>9</v>
      </c>
      <c r="K55" s="6">
        <v>1</v>
      </c>
      <c r="L55" s="6" t="s">
        <v>60</v>
      </c>
      <c r="M55" s="29">
        <v>51</v>
      </c>
      <c r="N55" s="30">
        <v>56612</v>
      </c>
      <c r="O55" s="11">
        <v>5</v>
      </c>
      <c r="P55" s="31" t="s">
        <v>110</v>
      </c>
      <c r="Q55" s="32">
        <v>4.920000076293945</v>
      </c>
      <c r="R55" s="33">
        <v>106.9000015258789</v>
      </c>
      <c r="S55" s="33">
        <v>998</v>
      </c>
      <c r="T55" s="32">
        <v>0.03999999910593033</v>
      </c>
      <c r="U55" s="32" t="s">
        <v>114</v>
      </c>
      <c r="V55" s="32">
        <v>0.25</v>
      </c>
      <c r="W55" s="32">
        <v>2.9800000190734863</v>
      </c>
      <c r="X55" s="33">
        <v>34.400001525878906</v>
      </c>
      <c r="Y55" s="33">
        <v>658</v>
      </c>
      <c r="Z55" s="32">
        <v>1.71999990940094</v>
      </c>
      <c r="AA55" s="33">
        <v>40.349998474121094</v>
      </c>
      <c r="AB55" s="32">
        <v>5.279999732971191</v>
      </c>
      <c r="AC55" s="33">
        <v>7.5</v>
      </c>
      <c r="AD55" s="33">
        <v>3.6000001430511475</v>
      </c>
      <c r="AE55" s="32">
        <v>0.5600000023841858</v>
      </c>
      <c r="AF55" s="34">
        <v>10</v>
      </c>
      <c r="AG55" s="32">
        <v>1.4399999380111694</v>
      </c>
      <c r="AH55" s="33">
        <v>1.5</v>
      </c>
      <c r="AI55" s="33">
        <v>5.400000095367432</v>
      </c>
      <c r="AJ55" s="32">
        <v>6.089999675750732</v>
      </c>
      <c r="AK55" s="34">
        <v>1433</v>
      </c>
      <c r="AL55" s="32">
        <v>1.7599999904632568</v>
      </c>
      <c r="AM55" s="35">
        <v>1.1440000534057617</v>
      </c>
      <c r="AN55" s="32">
        <v>1.159999966621399</v>
      </c>
      <c r="AO55" s="33">
        <v>208.3000030517578</v>
      </c>
      <c r="AP55" s="34">
        <v>499</v>
      </c>
      <c r="AQ55" s="32">
        <v>2.379999876022339</v>
      </c>
      <c r="AR55" s="33">
        <v>45.779998779296875</v>
      </c>
      <c r="AS55" s="35">
        <v>0.004</v>
      </c>
      <c r="AT55" s="32">
        <v>0.03999999910593033</v>
      </c>
      <c r="AU55" s="32">
        <v>15.619999885559082</v>
      </c>
      <c r="AV55" s="33">
        <v>26.100000381469727</v>
      </c>
      <c r="AW55" s="33">
        <v>0.20000000298023224</v>
      </c>
      <c r="AX55" s="33">
        <v>0.30000001192092896</v>
      </c>
      <c r="AY55" s="33">
        <v>852.5</v>
      </c>
      <c r="AZ55" s="32">
        <v>0.10000000149011612</v>
      </c>
      <c r="BA55" s="32">
        <v>0.09999999403953552</v>
      </c>
      <c r="BB55" s="33">
        <v>0.20000000298023224</v>
      </c>
      <c r="BC55" s="35">
        <v>0.18900001049041748</v>
      </c>
      <c r="BD55" s="32">
        <v>0.35999998450279236</v>
      </c>
      <c r="BE55" s="33">
        <v>0.20000000298023224</v>
      </c>
      <c r="BF55" s="34">
        <v>150</v>
      </c>
      <c r="BG55" s="33">
        <v>0.30000001192092896</v>
      </c>
      <c r="BH55" s="33">
        <v>52.400001525878906</v>
      </c>
      <c r="BI55" s="32">
        <v>19.270000457763672</v>
      </c>
    </row>
    <row r="56" spans="1:61" s="6" customFormat="1" ht="12.75">
      <c r="A56" s="6">
        <v>52</v>
      </c>
      <c r="B56" s="6">
        <v>56613</v>
      </c>
      <c r="C56" s="5" t="s">
        <v>54</v>
      </c>
      <c r="D56" s="6" t="s">
        <v>17</v>
      </c>
      <c r="E56" s="6" t="s">
        <v>5</v>
      </c>
      <c r="F56" s="6" t="s">
        <v>21</v>
      </c>
      <c r="G56" s="6" t="s">
        <v>19</v>
      </c>
      <c r="H56" s="6">
        <v>9</v>
      </c>
      <c r="I56" s="6">
        <v>10</v>
      </c>
      <c r="K56" s="6">
        <v>1</v>
      </c>
      <c r="L56" s="6" t="s">
        <v>60</v>
      </c>
      <c r="M56" s="29">
        <v>52</v>
      </c>
      <c r="N56" s="30">
        <v>56613</v>
      </c>
      <c r="O56" s="11" t="s">
        <v>112</v>
      </c>
      <c r="P56" s="31">
        <v>0.05999999865889549</v>
      </c>
      <c r="Q56" s="32">
        <v>6.609999656677246</v>
      </c>
      <c r="R56" s="33">
        <v>41.60000228881836</v>
      </c>
      <c r="S56" s="33">
        <v>1460</v>
      </c>
      <c r="T56" s="32">
        <v>0.05999999865889549</v>
      </c>
      <c r="U56" s="32">
        <v>8.15999984741211</v>
      </c>
      <c r="V56" s="32">
        <v>0.22999998927116394</v>
      </c>
      <c r="W56" s="32">
        <v>4.730000019073486</v>
      </c>
      <c r="X56" s="33">
        <v>48.70000076293945</v>
      </c>
      <c r="Y56" s="33">
        <v>825.5</v>
      </c>
      <c r="Z56" s="32">
        <v>1.7999999523162842</v>
      </c>
      <c r="AA56" s="33">
        <v>59.5</v>
      </c>
      <c r="AB56" s="32">
        <v>5.239999771118164</v>
      </c>
      <c r="AC56" s="33">
        <v>9.300000190734863</v>
      </c>
      <c r="AD56" s="33">
        <v>3.9000000953674316</v>
      </c>
      <c r="AE56" s="32">
        <v>0.5999999642372131</v>
      </c>
      <c r="AF56" s="34">
        <v>15</v>
      </c>
      <c r="AG56" s="32">
        <v>1.7599999904632568</v>
      </c>
      <c r="AH56" s="33">
        <v>2</v>
      </c>
      <c r="AI56" s="33">
        <v>7.200000286102295</v>
      </c>
      <c r="AJ56" s="32">
        <v>4.650000095367432</v>
      </c>
      <c r="AK56" s="34">
        <v>1461</v>
      </c>
      <c r="AL56" s="32">
        <v>0.5799999833106995</v>
      </c>
      <c r="AM56" s="35">
        <v>2.0450000762939453</v>
      </c>
      <c r="AN56" s="32">
        <v>1.1200000047683716</v>
      </c>
      <c r="AO56" s="33">
        <v>233.3000030517578</v>
      </c>
      <c r="AP56" s="34">
        <v>209</v>
      </c>
      <c r="AQ56" s="32">
        <v>2.740000009536743</v>
      </c>
      <c r="AR56" s="33">
        <v>54.19999694824219</v>
      </c>
      <c r="AS56" s="35">
        <v>0.003</v>
      </c>
      <c r="AT56" s="32">
        <v>0.05999999865889549</v>
      </c>
      <c r="AU56" s="32">
        <v>2.7799999713897705</v>
      </c>
      <c r="AV56" s="33">
        <v>34.29999923706055</v>
      </c>
      <c r="AW56" s="33">
        <v>0.30000001192092896</v>
      </c>
      <c r="AX56" s="33">
        <v>0.30000001192092896</v>
      </c>
      <c r="AY56" s="33">
        <v>450</v>
      </c>
      <c r="AZ56" s="32">
        <v>0.10000000149011612</v>
      </c>
      <c r="BA56" s="32">
        <v>0.09999999403953552</v>
      </c>
      <c r="BB56" s="33">
        <v>0.30000001192092896</v>
      </c>
      <c r="BC56" s="35">
        <v>0.1850000023841858</v>
      </c>
      <c r="BD56" s="32">
        <v>0.3199999928474426</v>
      </c>
      <c r="BE56" s="33">
        <v>0.30000001192092896</v>
      </c>
      <c r="BF56" s="34">
        <v>160</v>
      </c>
      <c r="BG56" s="33">
        <v>0.4000000059604645</v>
      </c>
      <c r="BH56" s="33">
        <v>82.5</v>
      </c>
      <c r="BI56" s="32">
        <v>21.6299991607666</v>
      </c>
    </row>
    <row r="57" spans="1:61" s="6" customFormat="1" ht="12.75">
      <c r="A57" s="7">
        <v>53</v>
      </c>
      <c r="B57" s="7">
        <v>56614</v>
      </c>
      <c r="C57" s="8" t="s">
        <v>54</v>
      </c>
      <c r="D57" s="7" t="s">
        <v>17</v>
      </c>
      <c r="E57" s="7" t="s">
        <v>5</v>
      </c>
      <c r="F57" s="7" t="s">
        <v>63</v>
      </c>
      <c r="G57" s="7" t="s">
        <v>19</v>
      </c>
      <c r="H57" s="7"/>
      <c r="I57" s="7"/>
      <c r="J57" s="7"/>
      <c r="K57" s="7"/>
      <c r="L57" s="7" t="s">
        <v>62</v>
      </c>
      <c r="M57" s="29">
        <v>53</v>
      </c>
      <c r="N57" s="30">
        <v>56614</v>
      </c>
      <c r="O57" s="11" t="s">
        <v>112</v>
      </c>
      <c r="P57" s="31">
        <v>0.05999999865889549</v>
      </c>
      <c r="Q57" s="32">
        <v>9.579999923706055</v>
      </c>
      <c r="R57" s="33">
        <v>8.5</v>
      </c>
      <c r="S57" s="33">
        <v>5578</v>
      </c>
      <c r="T57" s="32">
        <v>0.05999999865889549</v>
      </c>
      <c r="U57" s="32">
        <v>2.1399998664855957</v>
      </c>
      <c r="V57" s="32">
        <v>0.05999999865889549</v>
      </c>
      <c r="W57" s="32">
        <v>25.10999870300293</v>
      </c>
      <c r="X57" s="33">
        <v>49.70000076293945</v>
      </c>
      <c r="Y57" s="33">
        <v>487.5</v>
      </c>
      <c r="Z57" s="32">
        <v>7.619999885559082</v>
      </c>
      <c r="AA57" s="33">
        <v>67.77999877929688</v>
      </c>
      <c r="AB57" s="32">
        <v>8.029999732971191</v>
      </c>
      <c r="AC57" s="33">
        <v>17.30000114440918</v>
      </c>
      <c r="AD57" s="33">
        <v>6.200000286102295</v>
      </c>
      <c r="AE57" s="32">
        <v>2.759999990463257</v>
      </c>
      <c r="AF57" s="34">
        <v>15</v>
      </c>
      <c r="AG57" s="32">
        <v>2.869999885559082</v>
      </c>
      <c r="AH57" s="33">
        <v>10.5</v>
      </c>
      <c r="AI57" s="33">
        <v>14.300000190734863</v>
      </c>
      <c r="AJ57" s="32">
        <v>3.129999876022339</v>
      </c>
      <c r="AK57" s="34">
        <v>2915</v>
      </c>
      <c r="AL57" s="32">
        <v>1.4499999284744263</v>
      </c>
      <c r="AM57" s="35">
        <v>3.492000102996826</v>
      </c>
      <c r="AN57" s="32">
        <v>8.079999923706055</v>
      </c>
      <c r="AO57" s="33">
        <v>135.40000915527344</v>
      </c>
      <c r="AP57" s="34">
        <v>2211</v>
      </c>
      <c r="AQ57" s="32">
        <v>7.279999732971191</v>
      </c>
      <c r="AR57" s="33">
        <v>119.39999389648438</v>
      </c>
      <c r="AS57" s="35">
        <v>0.004</v>
      </c>
      <c r="AT57" s="32">
        <v>0.07999999821186066</v>
      </c>
      <c r="AU57" s="32">
        <v>0.5199999809265137</v>
      </c>
      <c r="AV57" s="33">
        <v>46.70000076293945</v>
      </c>
      <c r="AW57" s="33">
        <v>0.6000000238418579</v>
      </c>
      <c r="AX57" s="33">
        <v>1.2000000476837158</v>
      </c>
      <c r="AY57" s="33">
        <v>300</v>
      </c>
      <c r="AZ57" s="32">
        <v>0.550000011920929</v>
      </c>
      <c r="BA57" s="32">
        <v>0.17999999225139618</v>
      </c>
      <c r="BB57" s="33">
        <v>1.8000000715255737</v>
      </c>
      <c r="BC57" s="35">
        <v>0.9120000600814819</v>
      </c>
      <c r="BD57" s="32">
        <v>1.5</v>
      </c>
      <c r="BE57" s="33">
        <v>1.100000023841858</v>
      </c>
      <c r="BF57" s="34">
        <v>190</v>
      </c>
      <c r="BG57" s="33">
        <v>0.699999988079071</v>
      </c>
      <c r="BH57" s="33">
        <v>173.3000030517578</v>
      </c>
      <c r="BI57" s="32">
        <v>90.18999481201172</v>
      </c>
    </row>
    <row r="58" spans="1:61" s="6" customFormat="1" ht="12.75">
      <c r="A58" s="7">
        <v>54</v>
      </c>
      <c r="B58" s="7">
        <v>56615</v>
      </c>
      <c r="C58" s="8" t="s">
        <v>54</v>
      </c>
      <c r="D58" s="7" t="s">
        <v>17</v>
      </c>
      <c r="E58" s="7" t="s">
        <v>5</v>
      </c>
      <c r="F58" s="7" t="s">
        <v>63</v>
      </c>
      <c r="G58" s="7" t="s">
        <v>19</v>
      </c>
      <c r="H58" s="7"/>
      <c r="I58" s="7"/>
      <c r="J58" s="7"/>
      <c r="K58" s="7"/>
      <c r="L58" s="7" t="s">
        <v>61</v>
      </c>
      <c r="M58" s="29">
        <v>54</v>
      </c>
      <c r="N58" s="30">
        <v>56615</v>
      </c>
      <c r="O58" s="11" t="s">
        <v>112</v>
      </c>
      <c r="P58" s="31">
        <v>0.05999999865889549</v>
      </c>
      <c r="Q58" s="32">
        <v>1.46999990940094</v>
      </c>
      <c r="R58" s="33">
        <v>4.200000286102295</v>
      </c>
      <c r="S58" s="33">
        <v>493.5</v>
      </c>
      <c r="T58" s="32">
        <v>0.14000000059604645</v>
      </c>
      <c r="U58" s="32" t="s">
        <v>114</v>
      </c>
      <c r="V58" s="32">
        <v>0.6399999856948853</v>
      </c>
      <c r="W58" s="32">
        <v>18.510000228881836</v>
      </c>
      <c r="X58" s="33">
        <v>9.600000381469727</v>
      </c>
      <c r="Y58" s="33">
        <v>155</v>
      </c>
      <c r="Z58" s="32">
        <v>2.419999837875366</v>
      </c>
      <c r="AA58" s="33">
        <v>35.869998931884766</v>
      </c>
      <c r="AB58" s="32">
        <v>2.8299999237060547</v>
      </c>
      <c r="AC58" s="33">
        <v>5.700000286102295</v>
      </c>
      <c r="AD58" s="33">
        <v>1.600000023841858</v>
      </c>
      <c r="AE58" s="32">
        <v>0.8999999761581421</v>
      </c>
      <c r="AF58" s="34">
        <v>5</v>
      </c>
      <c r="AG58" s="32">
        <v>0.29999998211860657</v>
      </c>
      <c r="AH58" s="33">
        <v>17</v>
      </c>
      <c r="AI58" s="33">
        <v>8.199999809265137</v>
      </c>
      <c r="AJ58" s="32">
        <v>1.0399999618530273</v>
      </c>
      <c r="AK58" s="34">
        <v>2828</v>
      </c>
      <c r="AL58" s="32">
        <v>4.83</v>
      </c>
      <c r="AM58" s="35">
        <v>0.41600000858306885</v>
      </c>
      <c r="AN58" s="32">
        <v>4.739999771118164</v>
      </c>
      <c r="AO58" s="33">
        <v>73.0999984741211</v>
      </c>
      <c r="AP58" s="34">
        <v>1009</v>
      </c>
      <c r="AQ58" s="32">
        <v>5.049999713897705</v>
      </c>
      <c r="AR58" s="33">
        <v>27.260000228881836</v>
      </c>
      <c r="AS58" s="35">
        <v>0.009000000543892384</v>
      </c>
      <c r="AT58" s="32">
        <v>0.03999999910593033</v>
      </c>
      <c r="AU58" s="32">
        <v>0.23999999463558197</v>
      </c>
      <c r="AV58" s="33">
        <v>6.800000190734863</v>
      </c>
      <c r="AW58" s="33">
        <v>0.5</v>
      </c>
      <c r="AX58" s="33">
        <v>0.6000000238418579</v>
      </c>
      <c r="AY58" s="33">
        <v>416.5</v>
      </c>
      <c r="AZ58" s="32">
        <v>0.15000000596046448</v>
      </c>
      <c r="BA58" s="32">
        <v>0.11999999731779099</v>
      </c>
      <c r="BB58" s="33">
        <v>1.3000000715255737</v>
      </c>
      <c r="BC58" s="35">
        <v>0.2580000162124634</v>
      </c>
      <c r="BD58" s="32">
        <v>0.25999999046325684</v>
      </c>
      <c r="BE58" s="33">
        <v>1</v>
      </c>
      <c r="BF58" s="34">
        <v>126</v>
      </c>
      <c r="BG58" s="33">
        <v>0.699999988079071</v>
      </c>
      <c r="BH58" s="33">
        <v>40.70000076293945</v>
      </c>
      <c r="BI58" s="32">
        <v>35.36000061035156</v>
      </c>
    </row>
    <row r="59" spans="1:61" s="6" customFormat="1" ht="12.75">
      <c r="A59" s="6">
        <v>55</v>
      </c>
      <c r="B59" s="6">
        <v>56616</v>
      </c>
      <c r="C59" s="5" t="s">
        <v>54</v>
      </c>
      <c r="D59" s="6" t="s">
        <v>17</v>
      </c>
      <c r="E59" s="6" t="s">
        <v>67</v>
      </c>
      <c r="F59" s="6" t="s">
        <v>68</v>
      </c>
      <c r="G59" s="6" t="s">
        <v>19</v>
      </c>
      <c r="L59" s="6" t="s">
        <v>64</v>
      </c>
      <c r="M59" s="29">
        <v>55</v>
      </c>
      <c r="N59" s="30">
        <v>56616</v>
      </c>
      <c r="O59" s="11" t="s">
        <v>112</v>
      </c>
      <c r="P59" s="31">
        <v>0.8799999952316284</v>
      </c>
      <c r="Q59" s="32">
        <v>1.0099999904632568</v>
      </c>
      <c r="R59" s="33">
        <v>4.900000095367432</v>
      </c>
      <c r="S59" s="33">
        <v>1162</v>
      </c>
      <c r="T59" s="32">
        <v>0.09999999403953552</v>
      </c>
      <c r="U59" s="32" t="s">
        <v>127</v>
      </c>
      <c r="V59" s="32">
        <v>0.08999999612569809</v>
      </c>
      <c r="W59" s="32">
        <v>7.259999752044678</v>
      </c>
      <c r="X59" s="33">
        <v>1.7000000476837158</v>
      </c>
      <c r="Y59" s="33">
        <v>298.5</v>
      </c>
      <c r="Z59" s="32">
        <v>0.8799999952316284</v>
      </c>
      <c r="AA59" s="33">
        <v>60.28999710083008</v>
      </c>
      <c r="AB59" s="32">
        <v>1.409999966621399</v>
      </c>
      <c r="AC59" s="33">
        <v>3.799999952316284</v>
      </c>
      <c r="AD59" s="33">
        <v>1.600000023841858</v>
      </c>
      <c r="AE59" s="32">
        <v>0.4399999976158142</v>
      </c>
      <c r="AF59" s="34">
        <v>35</v>
      </c>
      <c r="AG59" s="32">
        <v>0.5999999642372131</v>
      </c>
      <c r="AH59" s="33">
        <v>5.5</v>
      </c>
      <c r="AI59" s="33">
        <v>10.100000381469727</v>
      </c>
      <c r="AJ59" s="32">
        <v>0.17999999225139618</v>
      </c>
      <c r="AK59" s="34">
        <v>37</v>
      </c>
      <c r="AL59" s="32">
        <v>12.279999732971191</v>
      </c>
      <c r="AM59" s="35">
        <v>0.2680000066757202</v>
      </c>
      <c r="AN59" s="32">
        <v>1.7999999523162842</v>
      </c>
      <c r="AO59" s="33">
        <v>16</v>
      </c>
      <c r="AP59" s="34">
        <v>121</v>
      </c>
      <c r="AQ59" s="32">
        <v>4.670000076293945</v>
      </c>
      <c r="AR59" s="33">
        <v>21.350000381469727</v>
      </c>
      <c r="AS59" s="35">
        <v>0.007000000216066837</v>
      </c>
      <c r="AT59" s="32">
        <v>0.09999999403953552</v>
      </c>
      <c r="AU59" s="32">
        <v>1.3600000143051147</v>
      </c>
      <c r="AV59" s="33">
        <v>4.300000190734863</v>
      </c>
      <c r="AW59" s="33">
        <v>4.300000190734863</v>
      </c>
      <c r="AX59" s="33">
        <v>0.6000000238418579</v>
      </c>
      <c r="AY59" s="33">
        <v>253</v>
      </c>
      <c r="AZ59" s="32">
        <v>0.05000000074505806</v>
      </c>
      <c r="BA59" s="32">
        <v>0.05999999865889549</v>
      </c>
      <c r="BB59" s="33">
        <v>1.399999976158142</v>
      </c>
      <c r="BC59" s="35">
        <v>0.06200000271201134</v>
      </c>
      <c r="BD59" s="32">
        <v>0.1599999964237213</v>
      </c>
      <c r="BE59" s="33">
        <v>1.899999976158142</v>
      </c>
      <c r="BF59" s="34">
        <v>62</v>
      </c>
      <c r="BG59" s="33">
        <v>0.4000000059604645</v>
      </c>
      <c r="BH59" s="33">
        <v>38.400001525878906</v>
      </c>
      <c r="BI59" s="32">
        <v>15.920000076293945</v>
      </c>
    </row>
    <row r="60" spans="1:61" s="6" customFormat="1" ht="12.75">
      <c r="A60" s="6">
        <v>56</v>
      </c>
      <c r="B60" s="6">
        <v>56617</v>
      </c>
      <c r="C60" s="5" t="s">
        <v>54</v>
      </c>
      <c r="D60" s="6" t="s">
        <v>17</v>
      </c>
      <c r="E60" s="6" t="s">
        <v>67</v>
      </c>
      <c r="F60" s="6" t="s">
        <v>68</v>
      </c>
      <c r="G60" s="6" t="s">
        <v>19</v>
      </c>
      <c r="L60" s="6" t="s">
        <v>64</v>
      </c>
      <c r="M60" s="29">
        <v>56</v>
      </c>
      <c r="N60" s="30">
        <v>56617</v>
      </c>
      <c r="O60" s="11">
        <v>5</v>
      </c>
      <c r="P60" s="31">
        <v>1.1399999856948853</v>
      </c>
      <c r="Q60" s="32">
        <v>1.9799998998641968</v>
      </c>
      <c r="R60" s="33">
        <v>6.700000286102295</v>
      </c>
      <c r="S60" s="33">
        <v>2153</v>
      </c>
      <c r="T60" s="32">
        <v>0.17999999225139618</v>
      </c>
      <c r="U60" s="32">
        <v>0.8499999642372131</v>
      </c>
      <c r="V60" s="32">
        <v>0.11999999731779099</v>
      </c>
      <c r="W60" s="32">
        <v>17.329999923706055</v>
      </c>
      <c r="X60" s="33">
        <v>2</v>
      </c>
      <c r="Y60" s="33">
        <v>290.5</v>
      </c>
      <c r="Z60" s="32">
        <v>1.5199999809265137</v>
      </c>
      <c r="AA60" s="33">
        <v>68.36000061035156</v>
      </c>
      <c r="AB60" s="32">
        <v>1.7799999713897705</v>
      </c>
      <c r="AC60" s="33">
        <v>7.099999904632568</v>
      </c>
      <c r="AD60" s="33">
        <v>2.1000001430511475</v>
      </c>
      <c r="AE60" s="32">
        <v>0.7799999713897705</v>
      </c>
      <c r="AF60" s="34">
        <v>50</v>
      </c>
      <c r="AG60" s="32">
        <v>1.1299999952316284</v>
      </c>
      <c r="AH60" s="33">
        <v>12.5</v>
      </c>
      <c r="AI60" s="33">
        <v>9.600000381469727</v>
      </c>
      <c r="AJ60" s="32">
        <v>0.3400000035762787</v>
      </c>
      <c r="AK60" s="34">
        <v>57</v>
      </c>
      <c r="AL60" s="32">
        <v>6.259999752044678</v>
      </c>
      <c r="AM60" s="35">
        <v>0.39900001883506775</v>
      </c>
      <c r="AN60" s="32">
        <v>2.9800000190734863</v>
      </c>
      <c r="AO60" s="33">
        <v>18.600000381469727</v>
      </c>
      <c r="AP60" s="34">
        <v>3319</v>
      </c>
      <c r="AQ60" s="32">
        <v>7.179999828338623</v>
      </c>
      <c r="AR60" s="33">
        <v>37.59000015258789</v>
      </c>
      <c r="AS60" s="35">
        <v>0.012000000104308128</v>
      </c>
      <c r="AT60" s="32">
        <v>0.07999999821186066</v>
      </c>
      <c r="AU60" s="32">
        <v>1.3399999141693115</v>
      </c>
      <c r="AV60" s="33">
        <v>8</v>
      </c>
      <c r="AW60" s="33">
        <v>4.599999904632568</v>
      </c>
      <c r="AX60" s="33">
        <v>0.9000000357627869</v>
      </c>
      <c r="AY60" s="33">
        <v>325</v>
      </c>
      <c r="AZ60" s="32">
        <v>0.10000000149011612</v>
      </c>
      <c r="BA60" s="32">
        <v>0.11999999731779099</v>
      </c>
      <c r="BB60" s="33">
        <v>3.700000047683716</v>
      </c>
      <c r="BC60" s="35">
        <v>0.11000000685453415</v>
      </c>
      <c r="BD60" s="32">
        <v>0.29999998211860657</v>
      </c>
      <c r="BE60" s="33">
        <v>3.6000001430511475</v>
      </c>
      <c r="BF60" s="34">
        <v>78</v>
      </c>
      <c r="BG60" s="33">
        <v>0.5</v>
      </c>
      <c r="BH60" s="33">
        <v>48.900001525878906</v>
      </c>
      <c r="BI60" s="32">
        <v>27.079999923706055</v>
      </c>
    </row>
    <row r="61" spans="1:61" s="6" customFormat="1" ht="12.75">
      <c r="A61" s="6">
        <v>57</v>
      </c>
      <c r="B61" s="6">
        <v>56618</v>
      </c>
      <c r="C61" s="5" t="s">
        <v>54</v>
      </c>
      <c r="D61" s="6" t="s">
        <v>17</v>
      </c>
      <c r="E61" s="6" t="s">
        <v>67</v>
      </c>
      <c r="F61" s="6" t="s">
        <v>68</v>
      </c>
      <c r="G61" s="6" t="s">
        <v>19</v>
      </c>
      <c r="L61" s="6" t="s">
        <v>64</v>
      </c>
      <c r="M61" s="29">
        <v>57</v>
      </c>
      <c r="N61" s="30">
        <v>56618</v>
      </c>
      <c r="O61" s="11">
        <v>10</v>
      </c>
      <c r="P61" s="31">
        <v>1.8600000143051147</v>
      </c>
      <c r="Q61" s="32">
        <v>2.3999998569488525</v>
      </c>
      <c r="R61" s="33">
        <v>8.300000190734863</v>
      </c>
      <c r="S61" s="33">
        <v>2351</v>
      </c>
      <c r="T61" s="32">
        <v>0.29999998211860657</v>
      </c>
      <c r="U61" s="32">
        <v>0.07999999821186066</v>
      </c>
      <c r="V61" s="32">
        <v>0.04999999701976776</v>
      </c>
      <c r="W61" s="32">
        <v>21.18000030517578</v>
      </c>
      <c r="X61" s="33">
        <v>1.600000023841858</v>
      </c>
      <c r="Y61" s="33">
        <v>217.5</v>
      </c>
      <c r="Z61" s="32">
        <v>3.43999981880188</v>
      </c>
      <c r="AA61" s="33">
        <v>52.86000061035156</v>
      </c>
      <c r="AB61" s="32">
        <v>2.0799999237060547</v>
      </c>
      <c r="AC61" s="33">
        <v>13.5</v>
      </c>
      <c r="AD61" s="33">
        <v>2.299999952316284</v>
      </c>
      <c r="AE61" s="32">
        <v>1.3600000143051147</v>
      </c>
      <c r="AF61" s="34">
        <v>40</v>
      </c>
      <c r="AG61" s="32">
        <v>1.6899999380111694</v>
      </c>
      <c r="AH61" s="33">
        <v>14.5</v>
      </c>
      <c r="AI61" s="33">
        <v>8.40000057220459</v>
      </c>
      <c r="AJ61" s="32">
        <v>0.5699999928474426</v>
      </c>
      <c r="AK61" s="34">
        <v>34</v>
      </c>
      <c r="AL61" s="32">
        <v>10.809999465942383</v>
      </c>
      <c r="AM61" s="35">
        <v>0.6830000281333923</v>
      </c>
      <c r="AN61" s="32">
        <v>5.460000038146973</v>
      </c>
      <c r="AO61" s="33">
        <v>15.300000190734863</v>
      </c>
      <c r="AP61" s="34">
        <v>264</v>
      </c>
      <c r="AQ61" s="32">
        <v>10.639999389648438</v>
      </c>
      <c r="AR61" s="33">
        <v>66.11000061035156</v>
      </c>
      <c r="AS61" s="35">
        <v>0.004000000189989805</v>
      </c>
      <c r="AT61" s="32">
        <v>0.11999999731779099</v>
      </c>
      <c r="AU61" s="32">
        <v>1.899999976158142</v>
      </c>
      <c r="AV61" s="33">
        <v>10.199999809265137</v>
      </c>
      <c r="AW61" s="33">
        <v>6.099999904632568</v>
      </c>
      <c r="AX61" s="33">
        <v>1.5</v>
      </c>
      <c r="AY61" s="33">
        <v>133</v>
      </c>
      <c r="AZ61" s="32">
        <v>0.20000000298023224</v>
      </c>
      <c r="BA61" s="32">
        <v>0.09999999403953552</v>
      </c>
      <c r="BB61" s="33">
        <v>5.200000286102295</v>
      </c>
      <c r="BC61" s="35">
        <v>0.20800000429153442</v>
      </c>
      <c r="BD61" s="32">
        <v>0.5199999809265137</v>
      </c>
      <c r="BE61" s="33">
        <v>2.6000001430511475</v>
      </c>
      <c r="BF61" s="34">
        <v>136</v>
      </c>
      <c r="BG61" s="33">
        <v>0.9000000357627869</v>
      </c>
      <c r="BH61" s="33">
        <v>38.79999923706055</v>
      </c>
      <c r="BI61" s="32">
        <v>47.25</v>
      </c>
    </row>
    <row r="62" spans="1:61" s="6" customFormat="1" ht="12.75">
      <c r="A62" s="6">
        <v>58</v>
      </c>
      <c r="B62" s="6">
        <v>56619</v>
      </c>
      <c r="C62" s="5" t="s">
        <v>54</v>
      </c>
      <c r="D62" s="6" t="s">
        <v>17</v>
      </c>
      <c r="E62" s="6" t="s">
        <v>5</v>
      </c>
      <c r="F62" s="6" t="s">
        <v>69</v>
      </c>
      <c r="G62" s="6" t="s">
        <v>19</v>
      </c>
      <c r="L62" s="6" t="s">
        <v>65</v>
      </c>
      <c r="M62" s="29">
        <v>58</v>
      </c>
      <c r="N62" s="30">
        <v>56619</v>
      </c>
      <c r="O62" s="11" t="s">
        <v>112</v>
      </c>
      <c r="P62" s="31">
        <v>0.14000000059604645</v>
      </c>
      <c r="Q62" s="32">
        <v>4.639999866485596</v>
      </c>
      <c r="R62" s="33">
        <v>2.6000001430511475</v>
      </c>
      <c r="S62" s="33">
        <v>1613</v>
      </c>
      <c r="T62" s="32">
        <v>0.05999999865889549</v>
      </c>
      <c r="U62" s="32" t="s">
        <v>114</v>
      </c>
      <c r="V62" s="32">
        <v>0.12999999523162842</v>
      </c>
      <c r="W62" s="32">
        <v>50.30999755859375</v>
      </c>
      <c r="X62" s="33">
        <v>46.5</v>
      </c>
      <c r="Y62" s="33">
        <v>523.5</v>
      </c>
      <c r="Z62" s="32">
        <v>0.41999998688697815</v>
      </c>
      <c r="AA62" s="33">
        <v>102.0999984741211</v>
      </c>
      <c r="AB62" s="32">
        <v>7.62999963760376</v>
      </c>
      <c r="AC62" s="33">
        <v>12.40000057220459</v>
      </c>
      <c r="AD62" s="33">
        <v>5</v>
      </c>
      <c r="AE62" s="32">
        <v>4.380000114440918</v>
      </c>
      <c r="AF62" s="34">
        <v>15</v>
      </c>
      <c r="AG62" s="32">
        <v>1.9799998998641968</v>
      </c>
      <c r="AH62" s="33">
        <v>22</v>
      </c>
      <c r="AI62" s="33">
        <v>7</v>
      </c>
      <c r="AJ62" s="32">
        <v>7.409999847412109</v>
      </c>
      <c r="AK62" s="34">
        <v>1310</v>
      </c>
      <c r="AL62" s="32">
        <v>0.8100000023841858</v>
      </c>
      <c r="AM62" s="35">
        <v>0.6320000290870667</v>
      </c>
      <c r="AN62" s="32">
        <v>8.819999694824219</v>
      </c>
      <c r="AO62" s="33">
        <v>103.20000457763672</v>
      </c>
      <c r="AP62" s="34">
        <v>6725</v>
      </c>
      <c r="AQ62" s="32">
        <v>11.899999618530273</v>
      </c>
      <c r="AR62" s="33">
        <v>48.11000061035156</v>
      </c>
      <c r="AS62" s="35">
        <v>0.00800000037997961</v>
      </c>
      <c r="AT62" s="32">
        <v>0.03999999910593033</v>
      </c>
      <c r="AU62" s="32">
        <v>0.07999999821186066</v>
      </c>
      <c r="AV62" s="33">
        <v>45.900001525878906</v>
      </c>
      <c r="AW62" s="33">
        <v>0.699999988079071</v>
      </c>
      <c r="AX62" s="33">
        <v>2.6000001430511475</v>
      </c>
      <c r="AY62" s="33">
        <v>658.5</v>
      </c>
      <c r="AZ62" s="32">
        <v>0.4000000059604645</v>
      </c>
      <c r="BA62" s="32">
        <v>0.17999999225139618</v>
      </c>
      <c r="BB62" s="33">
        <v>15.300000190734863</v>
      </c>
      <c r="BC62" s="35">
        <v>0.6200000047683716</v>
      </c>
      <c r="BD62" s="32">
        <v>0.25999999046325684</v>
      </c>
      <c r="BE62" s="33">
        <v>7.400000095367432</v>
      </c>
      <c r="BF62" s="34">
        <v>262</v>
      </c>
      <c r="BG62" s="33">
        <v>0.4000000059604645</v>
      </c>
      <c r="BH62" s="33">
        <v>84.20000457763672</v>
      </c>
      <c r="BI62" s="32">
        <v>143.59999084472656</v>
      </c>
    </row>
    <row r="63" spans="1:61" s="6" customFormat="1" ht="12.75">
      <c r="A63" s="6">
        <v>59</v>
      </c>
      <c r="B63" s="6">
        <v>56620</v>
      </c>
      <c r="C63" s="5" t="s">
        <v>54</v>
      </c>
      <c r="D63" s="6" t="s">
        <v>17</v>
      </c>
      <c r="E63" s="6" t="s">
        <v>5</v>
      </c>
      <c r="F63" s="6" t="s">
        <v>70</v>
      </c>
      <c r="G63" s="6" t="s">
        <v>19</v>
      </c>
      <c r="L63" s="6" t="s">
        <v>66</v>
      </c>
      <c r="M63" s="29">
        <v>59</v>
      </c>
      <c r="N63" s="30">
        <v>56620</v>
      </c>
      <c r="O63" s="11" t="s">
        <v>112</v>
      </c>
      <c r="P63" s="31">
        <v>0.17999999225139618</v>
      </c>
      <c r="Q63" s="32">
        <v>6.859999656677246</v>
      </c>
      <c r="R63" s="33">
        <v>3.200000047683716</v>
      </c>
      <c r="S63" s="33">
        <v>8641</v>
      </c>
      <c r="T63" s="32">
        <v>0.14000000059604645</v>
      </c>
      <c r="U63" s="32">
        <v>8.039999961853027</v>
      </c>
      <c r="V63" s="32">
        <v>0.10999999940395355</v>
      </c>
      <c r="W63" s="32">
        <v>48.53999710083008</v>
      </c>
      <c r="X63" s="33">
        <v>35.70000076293945</v>
      </c>
      <c r="Y63" s="33">
        <v>212</v>
      </c>
      <c r="Z63" s="32">
        <v>3.379999876022339</v>
      </c>
      <c r="AA63" s="33">
        <v>100.0999984741211</v>
      </c>
      <c r="AB63" s="32">
        <v>7.259999752044678</v>
      </c>
      <c r="AC63" s="33">
        <v>15.90000057220459</v>
      </c>
      <c r="AD63" s="33">
        <v>5.599999904632568</v>
      </c>
      <c r="AE63" s="32">
        <v>3.93999981880188</v>
      </c>
      <c r="AF63" s="34">
        <v>10</v>
      </c>
      <c r="AG63" s="32">
        <v>2.129999876022339</v>
      </c>
      <c r="AH63" s="33">
        <v>22.5</v>
      </c>
      <c r="AI63" s="33">
        <v>16.899999618530273</v>
      </c>
      <c r="AJ63" s="32">
        <v>5.710000038146973</v>
      </c>
      <c r="AK63" s="34">
        <v>1059</v>
      </c>
      <c r="AL63" s="32">
        <v>0.7799999713897705</v>
      </c>
      <c r="AM63" s="35">
        <v>1.1260000467300415</v>
      </c>
      <c r="AN63" s="32">
        <v>5.559999942779541</v>
      </c>
      <c r="AO63" s="33">
        <v>46.29999923706055</v>
      </c>
      <c r="AP63" s="34">
        <v>4452</v>
      </c>
      <c r="AQ63" s="32">
        <v>18.670000076293945</v>
      </c>
      <c r="AR63" s="33">
        <v>54.28999710083008</v>
      </c>
      <c r="AS63" s="35">
        <v>0.013000000268220901</v>
      </c>
      <c r="AT63" s="32">
        <v>0.05999999865889549</v>
      </c>
      <c r="AU63" s="32">
        <v>0.07999999821186066</v>
      </c>
      <c r="AV63" s="33">
        <v>39.70000076293945</v>
      </c>
      <c r="AW63" s="33">
        <v>0.9000000357627869</v>
      </c>
      <c r="AX63" s="33">
        <v>1.7000000476837158</v>
      </c>
      <c r="AY63" s="33">
        <v>506.5</v>
      </c>
      <c r="AZ63" s="32">
        <v>0.3499999940395355</v>
      </c>
      <c r="BA63" s="32">
        <v>0.14000000059604645</v>
      </c>
      <c r="BB63" s="33">
        <v>5.800000190734863</v>
      </c>
      <c r="BC63" s="35">
        <v>0.5509999990463257</v>
      </c>
      <c r="BD63" s="32">
        <v>0.7799999713897705</v>
      </c>
      <c r="BE63" s="33">
        <v>2.700000047683716</v>
      </c>
      <c r="BF63" s="34">
        <v>270</v>
      </c>
      <c r="BG63" s="33">
        <v>1</v>
      </c>
      <c r="BH63" s="33">
        <v>75.20000457763672</v>
      </c>
      <c r="BI63" s="32">
        <v>138.89999389648438</v>
      </c>
    </row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</sheetData>
  <sheetProtection/>
  <printOptions gridLines="1"/>
  <pageMargins left="0.75" right="0.75" top="1" bottom="1" header="0.5" footer="0.5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63"/>
  <sheetViews>
    <sheetView workbookViewId="0" topLeftCell="A1">
      <pane xSplit="5" ySplit="4" topLeftCell="F5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K67" sqref="K67"/>
    </sheetView>
  </sheetViews>
  <sheetFormatPr defaultColWidth="9.140625" defaultRowHeight="12.75"/>
  <cols>
    <col min="1" max="1" width="7.421875" style="0" customWidth="1"/>
    <col min="2" max="2" width="8.57421875" style="0" customWidth="1"/>
    <col min="3" max="3" width="11.421875" style="0" hidden="1" customWidth="1"/>
    <col min="4" max="4" width="7.421875" style="0" hidden="1" customWidth="1"/>
    <col min="5" max="5" width="8.28125" style="0" hidden="1" customWidth="1"/>
    <col min="6" max="6" width="15.421875" style="0" customWidth="1"/>
    <col min="7" max="9" width="7.57421875" style="0" customWidth="1"/>
    <col min="10" max="10" width="12.421875" style="0" customWidth="1"/>
    <col min="11" max="11" width="7.57421875" style="0" customWidth="1"/>
    <col min="12" max="12" width="37.421875" style="0" customWidth="1"/>
    <col min="13" max="13" width="3.8515625" style="0" customWidth="1"/>
    <col min="14" max="14" width="6.00390625" style="0" customWidth="1"/>
    <col min="15" max="15" width="4.00390625" style="0" customWidth="1"/>
    <col min="16" max="16" width="4.7109375" style="0" customWidth="1"/>
    <col min="17" max="17" width="4.57421875" style="0" customWidth="1"/>
    <col min="18" max="18" width="5.57421875" style="0" customWidth="1"/>
    <col min="19" max="19" width="6.57421875" style="0" customWidth="1"/>
    <col min="20" max="21" width="5.7109375" style="0" customWidth="1"/>
    <col min="22" max="22" width="4.57421875" style="0" customWidth="1"/>
    <col min="23" max="23" width="6.57421875" style="0" customWidth="1"/>
    <col min="24" max="24" width="4.57421875" style="0" customWidth="1"/>
    <col min="25" max="25" width="6.57421875" style="0" customWidth="1"/>
    <col min="26" max="26" width="4.57421875" style="0" customWidth="1"/>
    <col min="27" max="27" width="5.57421875" style="0" customWidth="1"/>
    <col min="28" max="29" width="4.57421875" style="0" customWidth="1"/>
    <col min="30" max="30" width="3.57421875" style="0" customWidth="1"/>
    <col min="31" max="31" width="4.57421875" style="0" customWidth="1"/>
    <col min="32" max="32" width="4.00390625" style="0" customWidth="1"/>
    <col min="33" max="33" width="4.57421875" style="0" customWidth="1"/>
    <col min="34" max="34" width="4.7109375" style="0" customWidth="1"/>
    <col min="35" max="35" width="4.57421875" style="0" customWidth="1"/>
    <col min="36" max="36" width="5.57421875" style="0" customWidth="1"/>
    <col min="37" max="37" width="5.00390625" style="0" customWidth="1"/>
    <col min="38" max="40" width="5.57421875" style="0" customWidth="1"/>
    <col min="41" max="41" width="6.57421875" style="0" customWidth="1"/>
    <col min="42" max="42" width="5.00390625" style="0" customWidth="1"/>
    <col min="43" max="45" width="5.57421875" style="0" customWidth="1"/>
    <col min="46" max="46" width="4.57421875" style="0" customWidth="1"/>
    <col min="47" max="47" width="5.57421875" style="0" customWidth="1"/>
    <col min="48" max="48" width="4.57421875" style="0" customWidth="1"/>
    <col min="49" max="49" width="4.7109375" style="0" customWidth="1"/>
    <col min="50" max="50" width="3.57421875" style="0" customWidth="1"/>
    <col min="51" max="51" width="5.57421875" style="0" customWidth="1"/>
    <col min="52" max="52" width="5.7109375" style="0" customWidth="1"/>
    <col min="53" max="53" width="4.57421875" style="0" customWidth="1"/>
    <col min="54" max="54" width="4.7109375" style="0" customWidth="1"/>
    <col min="55" max="55" width="5.57421875" style="0" customWidth="1"/>
    <col min="56" max="56" width="4.57421875" style="0" customWidth="1"/>
    <col min="57" max="57" width="4.7109375" style="0" customWidth="1"/>
    <col min="58" max="58" width="4.00390625" style="0" customWidth="1"/>
    <col min="59" max="59" width="3.57421875" style="0" customWidth="1"/>
    <col min="60" max="60" width="5.57421875" style="0" customWidth="1"/>
    <col min="61" max="61" width="6.57421875" style="0" customWidth="1"/>
  </cols>
  <sheetData>
    <row r="1" ht="12.75">
      <c r="A1" s="1" t="s">
        <v>10</v>
      </c>
    </row>
    <row r="3" spans="13:61" ht="12.75">
      <c r="M3" s="17"/>
      <c r="N3" s="17"/>
      <c r="O3" s="18" t="s">
        <v>94</v>
      </c>
      <c r="P3" s="19"/>
      <c r="Q3" s="20"/>
      <c r="R3" s="19"/>
      <c r="S3" s="21"/>
      <c r="T3" s="20"/>
      <c r="U3" s="20"/>
      <c r="V3" s="20"/>
      <c r="W3" s="19"/>
      <c r="X3" s="19"/>
      <c r="Y3" s="20"/>
      <c r="Z3" s="20"/>
      <c r="AA3" s="19"/>
      <c r="AB3" s="18"/>
      <c r="AC3" s="20"/>
      <c r="AD3" s="19"/>
      <c r="AE3" s="20"/>
      <c r="AF3" s="22"/>
      <c r="AG3" s="20"/>
      <c r="AH3" s="18"/>
      <c r="AI3" s="19"/>
      <c r="AJ3" s="19"/>
      <c r="AK3" s="20"/>
      <c r="AL3" s="20"/>
      <c r="AM3" s="20"/>
      <c r="AN3" s="19"/>
      <c r="AO3" s="19"/>
      <c r="AP3" s="19"/>
      <c r="AQ3" s="20"/>
      <c r="AR3" s="19"/>
      <c r="AS3" s="18"/>
      <c r="AT3" s="20"/>
      <c r="AU3" s="19"/>
      <c r="AV3" s="22"/>
      <c r="AW3" s="19"/>
      <c r="AX3" s="19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</row>
    <row r="4" spans="1:61" s="1" customFormat="1" ht="13.5" thickBot="1">
      <c r="A4" s="2" t="s">
        <v>6</v>
      </c>
      <c r="B4" s="2" t="s">
        <v>0</v>
      </c>
      <c r="C4" s="2" t="s">
        <v>4</v>
      </c>
      <c r="D4" s="2" t="s">
        <v>2</v>
      </c>
      <c r="E4" s="2" t="s">
        <v>3</v>
      </c>
      <c r="F4" s="2" t="s">
        <v>1</v>
      </c>
      <c r="G4" s="2" t="s">
        <v>8</v>
      </c>
      <c r="H4" s="2" t="s">
        <v>29</v>
      </c>
      <c r="I4" s="2" t="s">
        <v>30</v>
      </c>
      <c r="J4" s="2" t="s">
        <v>31</v>
      </c>
      <c r="K4" s="2" t="s">
        <v>28</v>
      </c>
      <c r="L4" s="1" t="s">
        <v>24</v>
      </c>
      <c r="M4" s="23" t="s">
        <v>71</v>
      </c>
      <c r="N4" s="23" t="s">
        <v>72</v>
      </c>
      <c r="O4" s="24" t="s">
        <v>109</v>
      </c>
      <c r="P4" s="25" t="s">
        <v>73</v>
      </c>
      <c r="Q4" s="26" t="s">
        <v>93</v>
      </c>
      <c r="R4" s="27" t="s">
        <v>74</v>
      </c>
      <c r="S4" s="27" t="s">
        <v>75</v>
      </c>
      <c r="T4" s="26" t="s">
        <v>76</v>
      </c>
      <c r="U4" s="26" t="s">
        <v>95</v>
      </c>
      <c r="V4" s="26" t="s">
        <v>77</v>
      </c>
      <c r="W4" s="26" t="s">
        <v>115</v>
      </c>
      <c r="X4" s="27" t="s">
        <v>78</v>
      </c>
      <c r="Y4" s="27" t="s">
        <v>79</v>
      </c>
      <c r="Z4" s="26" t="s">
        <v>116</v>
      </c>
      <c r="AA4" s="27" t="s">
        <v>80</v>
      </c>
      <c r="AB4" s="26" t="s">
        <v>96</v>
      </c>
      <c r="AC4" s="27" t="s">
        <v>97</v>
      </c>
      <c r="AD4" s="27" t="s">
        <v>117</v>
      </c>
      <c r="AE4" s="26" t="s">
        <v>118</v>
      </c>
      <c r="AF4" s="28" t="s">
        <v>98</v>
      </c>
      <c r="AG4" s="26" t="s">
        <v>99</v>
      </c>
      <c r="AH4" s="27" t="s">
        <v>81</v>
      </c>
      <c r="AI4" s="27" t="s">
        <v>119</v>
      </c>
      <c r="AJ4" s="26" t="s">
        <v>100</v>
      </c>
      <c r="AK4" s="28" t="s">
        <v>82</v>
      </c>
      <c r="AL4" s="26" t="s">
        <v>83</v>
      </c>
      <c r="AM4" s="24" t="s">
        <v>101</v>
      </c>
      <c r="AN4" s="26" t="s">
        <v>120</v>
      </c>
      <c r="AO4" s="27" t="s">
        <v>84</v>
      </c>
      <c r="AP4" s="28" t="s">
        <v>85</v>
      </c>
      <c r="AQ4" s="26" t="s">
        <v>86</v>
      </c>
      <c r="AR4" s="27" t="s">
        <v>121</v>
      </c>
      <c r="AS4" s="24" t="s">
        <v>122</v>
      </c>
      <c r="AT4" s="26" t="s">
        <v>102</v>
      </c>
      <c r="AU4" s="26" t="s">
        <v>87</v>
      </c>
      <c r="AV4" s="27" t="s">
        <v>103</v>
      </c>
      <c r="AW4" s="27" t="s">
        <v>104</v>
      </c>
      <c r="AX4" s="27" t="s">
        <v>123</v>
      </c>
      <c r="AY4" s="27" t="s">
        <v>88</v>
      </c>
      <c r="AZ4" s="26" t="s">
        <v>124</v>
      </c>
      <c r="BA4" s="26" t="s">
        <v>105</v>
      </c>
      <c r="BB4" s="27" t="s">
        <v>106</v>
      </c>
      <c r="BC4" s="24" t="s">
        <v>107</v>
      </c>
      <c r="BD4" s="26" t="s">
        <v>108</v>
      </c>
      <c r="BE4" s="27" t="s">
        <v>89</v>
      </c>
      <c r="BF4" s="28" t="s">
        <v>90</v>
      </c>
      <c r="BG4" s="27" t="s">
        <v>91</v>
      </c>
      <c r="BH4" s="27" t="s">
        <v>92</v>
      </c>
      <c r="BI4" s="26" t="s">
        <v>125</v>
      </c>
    </row>
    <row r="5" spans="1:61" s="36" customFormat="1" ht="13.5" thickTop="1">
      <c r="A5" s="36">
        <v>1</v>
      </c>
      <c r="B5" s="36">
        <v>26412</v>
      </c>
      <c r="C5" s="37" t="s">
        <v>12</v>
      </c>
      <c r="D5" s="36" t="s">
        <v>11</v>
      </c>
      <c r="E5" s="36" t="s">
        <v>5</v>
      </c>
      <c r="F5" s="36" t="s">
        <v>7</v>
      </c>
      <c r="G5" s="36" t="s">
        <v>9</v>
      </c>
      <c r="J5" s="36" t="s">
        <v>51</v>
      </c>
      <c r="K5" s="36">
        <v>1</v>
      </c>
      <c r="L5" s="36" t="s">
        <v>25</v>
      </c>
      <c r="M5" s="38">
        <v>1</v>
      </c>
      <c r="N5" s="38">
        <v>26412</v>
      </c>
      <c r="O5" s="38">
        <v>25</v>
      </c>
      <c r="P5" s="39">
        <v>0.05999999865889549</v>
      </c>
      <c r="Q5" s="40">
        <v>3.43999981880188</v>
      </c>
      <c r="R5" s="41">
        <v>194.9</v>
      </c>
      <c r="S5" s="41">
        <v>503</v>
      </c>
      <c r="T5" s="40">
        <v>0.38</v>
      </c>
      <c r="U5" s="40">
        <v>6.43</v>
      </c>
      <c r="V5" s="40">
        <v>0.09999999403953552</v>
      </c>
      <c r="W5" s="40">
        <v>4.589999675750732</v>
      </c>
      <c r="X5" s="41">
        <v>45.60000228881836</v>
      </c>
      <c r="Y5" s="41">
        <v>890.5</v>
      </c>
      <c r="Z5" s="40">
        <v>1.9799998998641968</v>
      </c>
      <c r="AA5" s="41">
        <v>44.84000015258789</v>
      </c>
      <c r="AB5" s="40">
        <v>5.89</v>
      </c>
      <c r="AC5" s="41">
        <v>8.100000381469727</v>
      </c>
      <c r="AD5" s="41">
        <v>3.1000001430511475</v>
      </c>
      <c r="AE5" s="40">
        <v>0.3</v>
      </c>
      <c r="AF5" s="42">
        <v>15</v>
      </c>
      <c r="AG5" s="40">
        <v>0.9300000071525574</v>
      </c>
      <c r="AH5" s="41">
        <v>2</v>
      </c>
      <c r="AI5" s="41">
        <v>18.600000381469727</v>
      </c>
      <c r="AJ5" s="40">
        <v>10.139999389648438</v>
      </c>
      <c r="AK5" s="42">
        <v>1399</v>
      </c>
      <c r="AL5" s="40">
        <v>1.909999966621399</v>
      </c>
      <c r="AM5" s="43">
        <v>0.38200002908706665</v>
      </c>
      <c r="AN5" s="40">
        <v>1.659999966621399</v>
      </c>
      <c r="AO5" s="41">
        <v>583.8</v>
      </c>
      <c r="AP5" s="42">
        <v>117</v>
      </c>
      <c r="AQ5" s="40">
        <v>3.259999990463257</v>
      </c>
      <c r="AR5" s="41">
        <v>33.05999755859375</v>
      </c>
      <c r="AS5" s="43">
        <v>0.008</v>
      </c>
      <c r="AT5" s="40">
        <v>0.03999999910593033</v>
      </c>
      <c r="AU5" s="40">
        <v>50.34000015258789</v>
      </c>
      <c r="AV5" s="41">
        <v>27.200000762939453</v>
      </c>
      <c r="AW5" s="41">
        <v>0.30000001192092896</v>
      </c>
      <c r="AX5" s="41">
        <v>0.5</v>
      </c>
      <c r="AY5" s="41">
        <v>243</v>
      </c>
      <c r="AZ5" s="40">
        <v>0.15</v>
      </c>
      <c r="BA5" s="40">
        <v>0.07999999821186066</v>
      </c>
      <c r="BB5" s="41">
        <v>0.6000000238418579</v>
      </c>
      <c r="BC5" s="43">
        <v>0.171</v>
      </c>
      <c r="BD5" s="40">
        <v>0.34</v>
      </c>
      <c r="BE5" s="41">
        <v>0.30000001192092896</v>
      </c>
      <c r="BF5" s="42">
        <v>142</v>
      </c>
      <c r="BG5" s="41">
        <v>1.8</v>
      </c>
      <c r="BH5" s="41">
        <v>56</v>
      </c>
      <c r="BI5" s="40">
        <v>11.4</v>
      </c>
    </row>
    <row r="6" spans="1:61" s="6" customFormat="1" ht="12.75">
      <c r="A6" s="6">
        <v>2</v>
      </c>
      <c r="B6" s="6">
        <v>26413</v>
      </c>
      <c r="C6" s="5" t="s">
        <v>12</v>
      </c>
      <c r="D6" s="6" t="s">
        <v>11</v>
      </c>
      <c r="E6" s="6" t="s">
        <v>5</v>
      </c>
      <c r="F6" s="6" t="s">
        <v>7</v>
      </c>
      <c r="G6" s="6" t="s">
        <v>9</v>
      </c>
      <c r="J6" s="6" t="s">
        <v>51</v>
      </c>
      <c r="K6" s="6">
        <v>1</v>
      </c>
      <c r="L6" s="6" t="s">
        <v>25</v>
      </c>
      <c r="M6" s="29">
        <v>2</v>
      </c>
      <c r="N6" s="30">
        <v>26413</v>
      </c>
      <c r="O6" s="11">
        <v>20</v>
      </c>
      <c r="P6" s="31" t="s">
        <v>110</v>
      </c>
      <c r="Q6" s="32">
        <v>2.509999990463257</v>
      </c>
      <c r="R6" s="33">
        <v>149.60000610351562</v>
      </c>
      <c r="S6" s="33">
        <v>449.5</v>
      </c>
      <c r="T6" s="32">
        <v>0.9199999570846558</v>
      </c>
      <c r="U6" s="32">
        <v>9.1899995803833</v>
      </c>
      <c r="V6" s="32">
        <v>0.09999999403953552</v>
      </c>
      <c r="W6" s="32">
        <v>3.919999837875366</v>
      </c>
      <c r="X6" s="33">
        <v>34.60000228881836</v>
      </c>
      <c r="Y6" s="33">
        <v>620</v>
      </c>
      <c r="Z6" s="32">
        <v>1.4800000190734863</v>
      </c>
      <c r="AA6" s="33">
        <v>21.28999900817871</v>
      </c>
      <c r="AB6" s="32">
        <v>4.819999694824219</v>
      </c>
      <c r="AC6" s="33">
        <v>6.200000286102295</v>
      </c>
      <c r="AD6" s="33">
        <v>2.1000001430511475</v>
      </c>
      <c r="AE6" s="32">
        <v>0.5799999833106995</v>
      </c>
      <c r="AF6" s="34">
        <v>15</v>
      </c>
      <c r="AG6" s="32">
        <v>0.7199999690055847</v>
      </c>
      <c r="AH6" s="33">
        <v>1.5</v>
      </c>
      <c r="AI6" s="33">
        <v>11.90000057220459</v>
      </c>
      <c r="AJ6" s="32">
        <v>9.309999465942383</v>
      </c>
      <c r="AK6" s="34">
        <v>1269</v>
      </c>
      <c r="AL6" s="32">
        <v>0.7799999713897705</v>
      </c>
      <c r="AM6" s="35">
        <v>0.4320000112056732</v>
      </c>
      <c r="AN6" s="32">
        <v>1.9399999380111694</v>
      </c>
      <c r="AO6" s="33">
        <v>517.6000366210938</v>
      </c>
      <c r="AP6" s="34">
        <v>93</v>
      </c>
      <c r="AQ6" s="32">
        <v>3.609999895095825</v>
      </c>
      <c r="AR6" s="33">
        <v>24.119998931884766</v>
      </c>
      <c r="AS6" s="35">
        <v>0.01</v>
      </c>
      <c r="AT6" s="32">
        <v>0.03999999910593033</v>
      </c>
      <c r="AU6" s="32">
        <v>31.299999237060547</v>
      </c>
      <c r="AV6" s="33">
        <v>15.800000190734863</v>
      </c>
      <c r="AW6" s="33">
        <v>0.20000000298023224</v>
      </c>
      <c r="AX6" s="33">
        <v>0.4000000059604645</v>
      </c>
      <c r="AY6" s="33">
        <v>468.5</v>
      </c>
      <c r="AZ6" s="32">
        <v>0.3499999940395355</v>
      </c>
      <c r="BA6" s="32">
        <v>0.05999999865889549</v>
      </c>
      <c r="BB6" s="33">
        <v>0.5</v>
      </c>
      <c r="BC6" s="35">
        <v>0.16900001466274261</v>
      </c>
      <c r="BD6" s="32">
        <v>0.2800000011920929</v>
      </c>
      <c r="BE6" s="33">
        <v>0.30000001192092896</v>
      </c>
      <c r="BF6" s="34">
        <v>98</v>
      </c>
      <c r="BG6" s="33">
        <v>3</v>
      </c>
      <c r="BH6" s="33">
        <v>42.20000076293945</v>
      </c>
      <c r="BI6" s="32">
        <v>11.670000076293945</v>
      </c>
    </row>
    <row r="7" spans="1:61" s="6" customFormat="1" ht="12.75">
      <c r="A7" s="6">
        <v>3</v>
      </c>
      <c r="B7" s="6">
        <v>26414</v>
      </c>
      <c r="C7" s="5" t="s">
        <v>12</v>
      </c>
      <c r="D7" s="6" t="s">
        <v>11</v>
      </c>
      <c r="E7" s="6" t="s">
        <v>5</v>
      </c>
      <c r="F7" s="6" t="s">
        <v>7</v>
      </c>
      <c r="G7" s="6" t="s">
        <v>9</v>
      </c>
      <c r="J7" s="6" t="s">
        <v>51</v>
      </c>
      <c r="K7" s="6">
        <v>1</v>
      </c>
      <c r="L7" s="6" t="s">
        <v>25</v>
      </c>
      <c r="M7" s="29">
        <v>3</v>
      </c>
      <c r="N7" s="30">
        <v>26414</v>
      </c>
      <c r="O7" s="11">
        <v>15</v>
      </c>
      <c r="P7" s="31" t="s">
        <v>110</v>
      </c>
      <c r="Q7" s="32">
        <v>3.5399999618530273</v>
      </c>
      <c r="R7" s="33">
        <v>482.1000061035156</v>
      </c>
      <c r="S7" s="33">
        <v>533.5</v>
      </c>
      <c r="T7" s="32">
        <v>0.8999999761581421</v>
      </c>
      <c r="U7" s="32">
        <v>8.539999961853027</v>
      </c>
      <c r="V7" s="32">
        <v>0.14999999105930328</v>
      </c>
      <c r="W7" s="32">
        <v>4.809999942779541</v>
      </c>
      <c r="X7" s="33">
        <v>56.400001525878906</v>
      </c>
      <c r="Y7" s="33">
        <v>870.5</v>
      </c>
      <c r="Z7" s="32">
        <v>2.319999933242798</v>
      </c>
      <c r="AA7" s="33">
        <v>56.959999084472656</v>
      </c>
      <c r="AB7" s="32">
        <v>6.069999694824219</v>
      </c>
      <c r="AC7" s="33">
        <v>8</v>
      </c>
      <c r="AD7" s="33">
        <v>2.700000047683716</v>
      </c>
      <c r="AE7" s="32">
        <v>0.47999998927116394</v>
      </c>
      <c r="AF7" s="34">
        <v>15</v>
      </c>
      <c r="AG7" s="32">
        <v>1.0699999332427979</v>
      </c>
      <c r="AH7" s="33">
        <v>2</v>
      </c>
      <c r="AI7" s="33">
        <v>9.300000190734863</v>
      </c>
      <c r="AJ7" s="32">
        <v>8.429999351501465</v>
      </c>
      <c r="AK7" s="34">
        <v>1310</v>
      </c>
      <c r="AL7" s="32">
        <v>0.7999999523162842</v>
      </c>
      <c r="AM7" s="35">
        <v>0.3370000123977661</v>
      </c>
      <c r="AN7" s="32">
        <v>0.9599999785423279</v>
      </c>
      <c r="AO7" s="33">
        <v>713.9000244140625</v>
      </c>
      <c r="AP7" s="34">
        <v>95</v>
      </c>
      <c r="AQ7" s="32">
        <v>3.129999876022339</v>
      </c>
      <c r="AR7" s="33">
        <v>40.209999084472656</v>
      </c>
      <c r="AS7" s="35">
        <v>0.008</v>
      </c>
      <c r="AT7" s="32">
        <v>0.019999999552965164</v>
      </c>
      <c r="AU7" s="32">
        <v>33.959999084472656</v>
      </c>
      <c r="AV7" s="33">
        <v>24.399999618530273</v>
      </c>
      <c r="AW7" s="33">
        <v>0.30000001192092896</v>
      </c>
      <c r="AX7" s="33">
        <v>0.4000000059604645</v>
      </c>
      <c r="AY7" s="33">
        <v>342.5</v>
      </c>
      <c r="AZ7" s="32">
        <v>0.25</v>
      </c>
      <c r="BA7" s="32">
        <v>0.07999999821186066</v>
      </c>
      <c r="BB7" s="33">
        <v>0.4000000059604645</v>
      </c>
      <c r="BC7" s="35">
        <v>0.18200001120567322</v>
      </c>
      <c r="BD7" s="32">
        <v>0.3999999761581421</v>
      </c>
      <c r="BE7" s="33">
        <v>0.4000000059604645</v>
      </c>
      <c r="BF7" s="34">
        <v>164</v>
      </c>
      <c r="BG7" s="33">
        <v>2.9000000953674316</v>
      </c>
      <c r="BH7" s="33">
        <v>62.10000228881836</v>
      </c>
      <c r="BI7" s="32">
        <v>10.59999942779541</v>
      </c>
    </row>
    <row r="8" spans="1:61" s="36" customFormat="1" ht="12.75">
      <c r="A8" s="36">
        <v>4</v>
      </c>
      <c r="B8" s="36">
        <v>26415</v>
      </c>
      <c r="C8" s="37" t="s">
        <v>12</v>
      </c>
      <c r="D8" s="36" t="s">
        <v>11</v>
      </c>
      <c r="E8" s="36" t="s">
        <v>5</v>
      </c>
      <c r="F8" s="36" t="s">
        <v>7</v>
      </c>
      <c r="G8" s="36" t="s">
        <v>9</v>
      </c>
      <c r="J8" s="36" t="s">
        <v>51</v>
      </c>
      <c r="K8" s="36">
        <v>1</v>
      </c>
      <c r="L8" s="36" t="s">
        <v>25</v>
      </c>
      <c r="M8" s="38">
        <v>4</v>
      </c>
      <c r="N8" s="38">
        <v>26415</v>
      </c>
      <c r="O8" s="38">
        <v>35</v>
      </c>
      <c r="P8" s="39">
        <v>0.11999999731779099</v>
      </c>
      <c r="Q8" s="40">
        <v>4.509999752044678</v>
      </c>
      <c r="R8" s="41">
        <v>54.10000228881836</v>
      </c>
      <c r="S8" s="41">
        <v>743</v>
      </c>
      <c r="T8" s="40">
        <v>0.7599999904632568</v>
      </c>
      <c r="U8" s="40">
        <v>6.789999961853027</v>
      </c>
      <c r="V8" s="40">
        <v>0.1899999976158142</v>
      </c>
      <c r="W8" s="40">
        <v>8.899999618530273</v>
      </c>
      <c r="X8" s="41">
        <v>25.200000762939453</v>
      </c>
      <c r="Y8" s="41">
        <v>192.5</v>
      </c>
      <c r="Z8" s="40">
        <v>2.9800000190734863</v>
      </c>
      <c r="AA8" s="41">
        <v>101.0999984741211</v>
      </c>
      <c r="AB8" s="40">
        <v>5.049999713897705</v>
      </c>
      <c r="AC8" s="41">
        <v>11.199999809265137</v>
      </c>
      <c r="AD8" s="41">
        <v>2.799999952316284</v>
      </c>
      <c r="AE8" s="40">
        <v>0.5199999809265137</v>
      </c>
      <c r="AF8" s="42">
        <v>15</v>
      </c>
      <c r="AG8" s="40">
        <v>1.3600000143051147</v>
      </c>
      <c r="AH8" s="41">
        <v>3.5</v>
      </c>
      <c r="AI8" s="41">
        <v>7.599999904632568</v>
      </c>
      <c r="AJ8" s="40">
        <v>4.569999694824219</v>
      </c>
      <c r="AK8" s="42">
        <v>1587</v>
      </c>
      <c r="AL8" s="40">
        <v>3.0199999809265137</v>
      </c>
      <c r="AM8" s="43">
        <v>0.3400000035762787</v>
      </c>
      <c r="AN8" s="40">
        <v>3.7200000286102295</v>
      </c>
      <c r="AO8" s="41">
        <v>54.5</v>
      </c>
      <c r="AP8" s="42">
        <v>131</v>
      </c>
      <c r="AQ8" s="40">
        <v>3.559999942779541</v>
      </c>
      <c r="AR8" s="41">
        <v>43.14999771118164</v>
      </c>
      <c r="AS8" s="43">
        <v>0.01</v>
      </c>
      <c r="AT8" s="40">
        <v>0.03999999910593033</v>
      </c>
      <c r="AU8" s="40">
        <v>5.420000076293945</v>
      </c>
      <c r="AV8" s="41">
        <v>24.30000114440918</v>
      </c>
      <c r="AW8" s="41">
        <v>0.30000001192092896</v>
      </c>
      <c r="AX8" s="41">
        <v>0.699999988079071</v>
      </c>
      <c r="AY8" s="41">
        <v>225</v>
      </c>
      <c r="AZ8" s="40">
        <v>0.3499999940395355</v>
      </c>
      <c r="BA8" s="40">
        <v>0.05999999865889549</v>
      </c>
      <c r="BB8" s="41">
        <v>1.100000023841858</v>
      </c>
      <c r="BC8" s="43">
        <v>0.3850000202655792</v>
      </c>
      <c r="BD8" s="40">
        <v>0.4399999976158142</v>
      </c>
      <c r="BE8" s="41">
        <v>0.800000011920929</v>
      </c>
      <c r="BF8" s="42">
        <v>192</v>
      </c>
      <c r="BG8" s="41">
        <v>4.300000190734863</v>
      </c>
      <c r="BH8" s="41">
        <v>67.5</v>
      </c>
      <c r="BI8" s="40">
        <v>13.84000015258789</v>
      </c>
    </row>
    <row r="9" spans="1:61" ht="12.75">
      <c r="A9">
        <v>5</v>
      </c>
      <c r="B9">
        <v>26416</v>
      </c>
      <c r="C9" s="3" t="s">
        <v>14</v>
      </c>
      <c r="D9" t="s">
        <v>11</v>
      </c>
      <c r="E9" t="s">
        <v>5</v>
      </c>
      <c r="F9" t="s">
        <v>13</v>
      </c>
      <c r="G9" t="s">
        <v>9</v>
      </c>
      <c r="J9" t="s">
        <v>51</v>
      </c>
      <c r="K9">
        <v>1</v>
      </c>
      <c r="L9" t="s">
        <v>26</v>
      </c>
      <c r="M9" s="9">
        <v>5</v>
      </c>
      <c r="N9" s="10">
        <v>26416</v>
      </c>
      <c r="O9" s="11">
        <v>5</v>
      </c>
      <c r="P9" s="12" t="s">
        <v>110</v>
      </c>
      <c r="Q9" s="13">
        <v>1.4299999475479126</v>
      </c>
      <c r="R9" s="14">
        <v>4.5</v>
      </c>
      <c r="S9" s="14">
        <v>491.5</v>
      </c>
      <c r="T9" s="13">
        <v>0.8999999761581421</v>
      </c>
      <c r="U9" s="13">
        <v>1.7699999809265137</v>
      </c>
      <c r="V9" s="13">
        <v>0.03999999910593033</v>
      </c>
      <c r="W9" s="13">
        <v>0.7199999690055847</v>
      </c>
      <c r="X9" s="14">
        <v>83</v>
      </c>
      <c r="Y9" s="14">
        <v>1995</v>
      </c>
      <c r="Z9" s="13">
        <v>0.47999998927116394</v>
      </c>
      <c r="AA9" s="14">
        <v>14.210000038146973</v>
      </c>
      <c r="AB9" s="13">
        <v>5.359999656677246</v>
      </c>
      <c r="AC9" s="14">
        <v>2.5</v>
      </c>
      <c r="AD9" s="14">
        <v>4.200000286102295</v>
      </c>
      <c r="AE9" s="13">
        <v>0.4599999785423279</v>
      </c>
      <c r="AF9" s="15">
        <v>5</v>
      </c>
      <c r="AG9" s="13">
        <v>0.1899999976158142</v>
      </c>
      <c r="AH9" s="14" t="s">
        <v>113</v>
      </c>
      <c r="AI9" s="14">
        <v>17.100000381469727</v>
      </c>
      <c r="AJ9" s="13">
        <v>20</v>
      </c>
      <c r="AK9" s="15">
        <v>812</v>
      </c>
      <c r="AL9" s="13">
        <v>0.32999998331069946</v>
      </c>
      <c r="AM9" s="16">
        <v>0.5010000467300415</v>
      </c>
      <c r="AN9" s="13">
        <v>0.17999999225139618</v>
      </c>
      <c r="AO9" s="14">
        <v>1645</v>
      </c>
      <c r="AP9" s="15">
        <v>68</v>
      </c>
      <c r="AQ9" s="13">
        <v>1.7300000190734863</v>
      </c>
      <c r="AR9" s="14">
        <v>2.259999990463257</v>
      </c>
      <c r="AS9" s="16">
        <v>0.005</v>
      </c>
      <c r="AT9" s="13">
        <v>0.03999999910593033</v>
      </c>
      <c r="AU9" s="13">
        <v>1.0399999618530273</v>
      </c>
      <c r="AV9" s="14">
        <v>12</v>
      </c>
      <c r="AW9" s="14" t="s">
        <v>110</v>
      </c>
      <c r="AX9" s="14">
        <v>0.20000000298023224</v>
      </c>
      <c r="AY9" s="14">
        <v>51.5</v>
      </c>
      <c r="AZ9" s="13">
        <v>0.20000000298023224</v>
      </c>
      <c r="BA9" s="13">
        <v>0.03999999910593033</v>
      </c>
      <c r="BB9" s="14">
        <v>0.10000000149011612</v>
      </c>
      <c r="BC9" s="16">
        <v>0.01100000087171793</v>
      </c>
      <c r="BD9" s="13">
        <v>0.03999999910593033</v>
      </c>
      <c r="BE9" s="14" t="s">
        <v>110</v>
      </c>
      <c r="BF9" s="15">
        <v>58</v>
      </c>
      <c r="BG9" s="14">
        <v>1.100000023841858</v>
      </c>
      <c r="BH9" s="14">
        <v>39.400001525878906</v>
      </c>
      <c r="BI9" s="13">
        <v>13.239999771118164</v>
      </c>
    </row>
    <row r="10" spans="1:61" ht="12.75">
      <c r="A10">
        <v>6</v>
      </c>
      <c r="B10">
        <v>26417</v>
      </c>
      <c r="C10" s="3" t="s">
        <v>14</v>
      </c>
      <c r="D10" t="s">
        <v>11</v>
      </c>
      <c r="E10" t="s">
        <v>5</v>
      </c>
      <c r="F10" t="s">
        <v>13</v>
      </c>
      <c r="G10" t="s">
        <v>9</v>
      </c>
      <c r="J10" t="s">
        <v>51</v>
      </c>
      <c r="K10">
        <v>1</v>
      </c>
      <c r="L10" t="s">
        <v>26</v>
      </c>
      <c r="M10" s="9">
        <v>6</v>
      </c>
      <c r="N10" s="10">
        <v>26417</v>
      </c>
      <c r="O10" s="11">
        <v>10</v>
      </c>
      <c r="P10" s="12" t="s">
        <v>110</v>
      </c>
      <c r="Q10" s="13">
        <v>1.5</v>
      </c>
      <c r="R10" s="14">
        <v>167.60000610351562</v>
      </c>
      <c r="S10" s="14">
        <v>164</v>
      </c>
      <c r="T10" s="13">
        <v>0.5399999618530273</v>
      </c>
      <c r="U10" s="13">
        <v>3.319999933242798</v>
      </c>
      <c r="V10" s="13">
        <v>0.05999999865889549</v>
      </c>
      <c r="W10" s="13">
        <v>0.7699999809265137</v>
      </c>
      <c r="X10" s="14">
        <v>60.10000228881836</v>
      </c>
      <c r="Y10" s="14">
        <v>1363</v>
      </c>
      <c r="Z10" s="13">
        <v>0.6800000071525574</v>
      </c>
      <c r="AA10" s="14">
        <v>10.09000015258789</v>
      </c>
      <c r="AB10" s="13">
        <v>5.029999732971191</v>
      </c>
      <c r="AC10" s="14">
        <v>3.1000001430511475</v>
      </c>
      <c r="AD10" s="14">
        <v>2.799999952316284</v>
      </c>
      <c r="AE10" s="13">
        <v>0.35999998450279236</v>
      </c>
      <c r="AF10" s="15">
        <v>20</v>
      </c>
      <c r="AG10" s="13">
        <v>0.29999998211860657</v>
      </c>
      <c r="AH10" s="14" t="s">
        <v>113</v>
      </c>
      <c r="AI10" s="14">
        <v>15.40000057220459</v>
      </c>
      <c r="AJ10" s="13">
        <v>15.710000038146973</v>
      </c>
      <c r="AK10" s="15">
        <v>678</v>
      </c>
      <c r="AL10" s="13">
        <v>1.6999999284744263</v>
      </c>
      <c r="AM10" s="16">
        <v>0.35600000619888306</v>
      </c>
      <c r="AN10" s="13">
        <v>0.17999999225139618</v>
      </c>
      <c r="AO10" s="14">
        <v>1062</v>
      </c>
      <c r="AP10" s="15">
        <v>46</v>
      </c>
      <c r="AQ10" s="13">
        <v>2.3399999141693115</v>
      </c>
      <c r="AR10" s="14">
        <v>8.579999923706055</v>
      </c>
      <c r="AS10" s="16">
        <v>0.004</v>
      </c>
      <c r="AT10" s="13">
        <v>0.03999999910593033</v>
      </c>
      <c r="AU10" s="13">
        <v>13.34000015258789</v>
      </c>
      <c r="AV10" s="14">
        <v>14.199999809265137</v>
      </c>
      <c r="AW10" s="14">
        <v>0.20000000298023224</v>
      </c>
      <c r="AX10" s="14">
        <v>0.20000000298023224</v>
      </c>
      <c r="AY10" s="14">
        <v>168.5</v>
      </c>
      <c r="AZ10" s="13">
        <v>0.10000000149011612</v>
      </c>
      <c r="BA10" s="13">
        <v>0.03999999910593033</v>
      </c>
      <c r="BB10" s="14">
        <v>0.10000000149011612</v>
      </c>
      <c r="BC10" s="16">
        <v>0.015000000596046448</v>
      </c>
      <c r="BD10" s="13">
        <v>0.09999999403953552</v>
      </c>
      <c r="BE10" s="14" t="s">
        <v>110</v>
      </c>
      <c r="BF10" s="15">
        <v>62</v>
      </c>
      <c r="BG10" s="14">
        <v>1.100000023841858</v>
      </c>
      <c r="BH10" s="14">
        <v>41.70000076293945</v>
      </c>
      <c r="BI10" s="13">
        <v>9.529999732971191</v>
      </c>
    </row>
    <row r="11" spans="1:61" ht="12.75">
      <c r="A11">
        <v>7</v>
      </c>
      <c r="B11">
        <v>26418</v>
      </c>
      <c r="C11" s="3" t="s">
        <v>14</v>
      </c>
      <c r="D11" t="s">
        <v>11</v>
      </c>
      <c r="E11" t="s">
        <v>5</v>
      </c>
      <c r="F11" t="s">
        <v>13</v>
      </c>
      <c r="G11" t="s">
        <v>9</v>
      </c>
      <c r="J11" t="s">
        <v>51</v>
      </c>
      <c r="K11">
        <v>1</v>
      </c>
      <c r="L11" t="s">
        <v>26</v>
      </c>
      <c r="M11" s="9">
        <v>7</v>
      </c>
      <c r="N11" s="10">
        <v>26418</v>
      </c>
      <c r="O11" s="11">
        <v>15</v>
      </c>
      <c r="P11" s="12" t="s">
        <v>110</v>
      </c>
      <c r="Q11" s="13">
        <v>2.0999999046325684</v>
      </c>
      <c r="R11" s="14">
        <v>128.5</v>
      </c>
      <c r="S11" s="14">
        <v>194</v>
      </c>
      <c r="T11" s="13">
        <v>0.4399999976158142</v>
      </c>
      <c r="U11" s="13">
        <v>4.730000019073486</v>
      </c>
      <c r="V11" s="13">
        <v>0.05999999865889549</v>
      </c>
      <c r="W11" s="13">
        <v>1.0099999904632568</v>
      </c>
      <c r="X11" s="14">
        <v>69.20000457763672</v>
      </c>
      <c r="Y11" s="14">
        <v>1645</v>
      </c>
      <c r="Z11" s="13">
        <v>0.9599999785423279</v>
      </c>
      <c r="AA11" s="14">
        <v>24.389999389648438</v>
      </c>
      <c r="AB11" s="13">
        <v>5.170000076293945</v>
      </c>
      <c r="AC11" s="14">
        <v>5</v>
      </c>
      <c r="AD11" s="14">
        <v>2.5</v>
      </c>
      <c r="AE11" s="13">
        <v>0.3400000035762787</v>
      </c>
      <c r="AF11" s="15">
        <v>10</v>
      </c>
      <c r="AG11" s="13">
        <v>0.41999998688697815</v>
      </c>
      <c r="AH11" s="14">
        <v>0.5</v>
      </c>
      <c r="AI11" s="14">
        <v>18.80000114440918</v>
      </c>
      <c r="AJ11" s="13">
        <v>14.449999809265137</v>
      </c>
      <c r="AK11" s="15">
        <v>809</v>
      </c>
      <c r="AL11" s="13">
        <v>0.4599999785423279</v>
      </c>
      <c r="AM11" s="16">
        <v>0.36400002241134644</v>
      </c>
      <c r="AN11" s="13">
        <v>0.1599999964237213</v>
      </c>
      <c r="AO11" s="14">
        <v>1296</v>
      </c>
      <c r="AP11" s="15">
        <v>62</v>
      </c>
      <c r="AQ11" s="13">
        <v>2.490000009536743</v>
      </c>
      <c r="AR11" s="14">
        <v>12.670000076293945</v>
      </c>
      <c r="AS11" s="16">
        <v>0.004</v>
      </c>
      <c r="AT11" s="13">
        <v>0.03999999910593033</v>
      </c>
      <c r="AU11" s="13">
        <v>12.25999927520752</v>
      </c>
      <c r="AV11" s="14">
        <v>15.199999809265137</v>
      </c>
      <c r="AW11" s="14">
        <v>0.20000000298023224</v>
      </c>
      <c r="AX11" s="14">
        <v>0.20000000298023224</v>
      </c>
      <c r="AY11" s="14">
        <v>230</v>
      </c>
      <c r="AZ11" s="13">
        <v>0.10000000149011612</v>
      </c>
      <c r="BA11" s="13">
        <v>0.05999999865889549</v>
      </c>
      <c r="BB11" s="14">
        <v>0.10000000149011612</v>
      </c>
      <c r="BC11" s="16">
        <v>0.017000000923871994</v>
      </c>
      <c r="BD11" s="13">
        <v>0.11999999731779099</v>
      </c>
      <c r="BE11" s="14" t="s">
        <v>110</v>
      </c>
      <c r="BF11" s="15">
        <v>74</v>
      </c>
      <c r="BG11" s="14">
        <v>0.9000000357627869</v>
      </c>
      <c r="BH11" s="14">
        <v>53.10000228881836</v>
      </c>
      <c r="BI11" s="13">
        <v>9.899999618530273</v>
      </c>
    </row>
    <row r="12" spans="1:61" ht="12.75">
      <c r="A12">
        <v>8</v>
      </c>
      <c r="B12">
        <v>26419</v>
      </c>
      <c r="C12" s="3" t="s">
        <v>14</v>
      </c>
      <c r="D12" t="s">
        <v>11</v>
      </c>
      <c r="E12" t="s">
        <v>5</v>
      </c>
      <c r="F12" t="s">
        <v>13</v>
      </c>
      <c r="G12" t="s">
        <v>9</v>
      </c>
      <c r="J12" t="s">
        <v>51</v>
      </c>
      <c r="K12">
        <v>1</v>
      </c>
      <c r="L12" t="s">
        <v>26</v>
      </c>
      <c r="M12" s="9">
        <v>8</v>
      </c>
      <c r="N12" s="10">
        <v>26419</v>
      </c>
      <c r="O12" s="11">
        <v>5</v>
      </c>
      <c r="P12" s="12" t="s">
        <v>110</v>
      </c>
      <c r="Q12" s="13">
        <v>3.5799999237060547</v>
      </c>
      <c r="R12" s="14">
        <v>49.10000228881836</v>
      </c>
      <c r="S12" s="14">
        <v>123.5</v>
      </c>
      <c r="T12" s="13">
        <v>0.4599999785423279</v>
      </c>
      <c r="U12" s="13">
        <v>6.289999961853027</v>
      </c>
      <c r="V12" s="13">
        <v>0.05999999865889549</v>
      </c>
      <c r="W12" s="13">
        <v>2.509999990463257</v>
      </c>
      <c r="X12" s="14">
        <v>53.5</v>
      </c>
      <c r="Y12" s="14">
        <v>1107</v>
      </c>
      <c r="Z12" s="13">
        <v>0.5999999642372131</v>
      </c>
      <c r="AA12" s="14">
        <v>13.59999942779541</v>
      </c>
      <c r="AB12" s="13">
        <v>4.679999828338623</v>
      </c>
      <c r="AC12" s="14">
        <v>6.700000286102295</v>
      </c>
      <c r="AD12" s="14">
        <v>3.1000001430511475</v>
      </c>
      <c r="AE12" s="13">
        <v>0.5199999809265137</v>
      </c>
      <c r="AF12" s="15">
        <v>10</v>
      </c>
      <c r="AG12" s="13">
        <v>0.29999998211860657</v>
      </c>
      <c r="AH12" s="14">
        <v>1</v>
      </c>
      <c r="AI12" s="14">
        <v>55.79999923706055</v>
      </c>
      <c r="AJ12" s="13">
        <v>14.50999927520752</v>
      </c>
      <c r="AK12" s="15">
        <v>1031</v>
      </c>
      <c r="AL12" s="13">
        <v>0.8700000047683716</v>
      </c>
      <c r="AM12" s="16">
        <v>0.5430000424385071</v>
      </c>
      <c r="AN12" s="13">
        <v>0.5399999618530273</v>
      </c>
      <c r="AO12" s="14">
        <v>876.2000122070312</v>
      </c>
      <c r="AP12" s="15">
        <v>159</v>
      </c>
      <c r="AQ12" s="13">
        <v>3.25</v>
      </c>
      <c r="AR12" s="14">
        <v>6.5</v>
      </c>
      <c r="AS12" s="16">
        <v>0.007</v>
      </c>
      <c r="AT12" s="13">
        <v>0.03999999910593033</v>
      </c>
      <c r="AU12" s="13">
        <v>2.200000047683716</v>
      </c>
      <c r="AV12" s="14">
        <v>13.199999809265137</v>
      </c>
      <c r="AW12" s="14">
        <v>0.20000000298023224</v>
      </c>
      <c r="AX12" s="14">
        <v>0.20000000298023224</v>
      </c>
      <c r="AY12" s="14">
        <v>129</v>
      </c>
      <c r="AZ12" s="13">
        <v>0.15000000596046448</v>
      </c>
      <c r="BA12" s="13">
        <v>0.05999999865889549</v>
      </c>
      <c r="BB12" s="14">
        <v>0.20000000298023224</v>
      </c>
      <c r="BC12" s="16">
        <v>0.06800000369548798</v>
      </c>
      <c r="BD12" s="13">
        <v>0.05999999865889549</v>
      </c>
      <c r="BE12" s="14">
        <v>0.10000000149011612</v>
      </c>
      <c r="BF12" s="15">
        <v>52</v>
      </c>
      <c r="BG12" s="14">
        <v>0.9000000357627869</v>
      </c>
      <c r="BH12" s="14">
        <v>42.79999923706055</v>
      </c>
      <c r="BI12" s="13">
        <v>16.78999900817871</v>
      </c>
    </row>
    <row r="13" spans="1:61" ht="12.75">
      <c r="A13">
        <v>9</v>
      </c>
      <c r="B13">
        <v>26420</v>
      </c>
      <c r="C13" s="3" t="s">
        <v>14</v>
      </c>
      <c r="D13" t="s">
        <v>11</v>
      </c>
      <c r="E13" t="s">
        <v>5</v>
      </c>
      <c r="F13" t="s">
        <v>13</v>
      </c>
      <c r="G13" t="s">
        <v>9</v>
      </c>
      <c r="J13" t="s">
        <v>51</v>
      </c>
      <c r="K13">
        <v>1</v>
      </c>
      <c r="L13" t="s">
        <v>26</v>
      </c>
      <c r="M13" s="9">
        <v>9</v>
      </c>
      <c r="N13" s="10">
        <v>26420</v>
      </c>
      <c r="O13" s="11">
        <v>5</v>
      </c>
      <c r="P13" s="12" t="s">
        <v>110</v>
      </c>
      <c r="Q13" s="13">
        <v>1.9399999380111694</v>
      </c>
      <c r="R13" s="14">
        <v>67.4000015258789</v>
      </c>
      <c r="S13" s="14">
        <v>126.5</v>
      </c>
      <c r="T13" s="13">
        <v>0.29999998211860657</v>
      </c>
      <c r="U13" s="13">
        <v>4.610000133514404</v>
      </c>
      <c r="V13" s="13">
        <v>0.05999999865889549</v>
      </c>
      <c r="W13" s="13">
        <v>5.099999904632568</v>
      </c>
      <c r="X13" s="14">
        <v>77</v>
      </c>
      <c r="Y13" s="14">
        <v>1892</v>
      </c>
      <c r="Z13" s="13">
        <v>0.7999999523162842</v>
      </c>
      <c r="AA13" s="14">
        <v>25.01999855041504</v>
      </c>
      <c r="AB13" s="13">
        <v>5.5</v>
      </c>
      <c r="AC13" s="14">
        <v>5.200000286102295</v>
      </c>
      <c r="AD13" s="14">
        <v>3</v>
      </c>
      <c r="AE13" s="13">
        <v>0.5799999833106995</v>
      </c>
      <c r="AF13" s="15">
        <v>10</v>
      </c>
      <c r="AG13" s="13">
        <v>0.23999999463558197</v>
      </c>
      <c r="AH13" s="14">
        <v>2.5</v>
      </c>
      <c r="AI13" s="14">
        <v>32.900001525878906</v>
      </c>
      <c r="AJ13" s="13">
        <v>15.219999313354492</v>
      </c>
      <c r="AK13" s="15">
        <v>779</v>
      </c>
      <c r="AL13" s="13">
        <v>0.550000011920929</v>
      </c>
      <c r="AM13" s="16">
        <v>0.3840000033378601</v>
      </c>
      <c r="AN13" s="13">
        <v>0.8399999737739563</v>
      </c>
      <c r="AO13" s="14">
        <v>1250</v>
      </c>
      <c r="AP13" s="15">
        <v>377</v>
      </c>
      <c r="AQ13" s="13">
        <v>3.740000009536743</v>
      </c>
      <c r="AR13" s="14">
        <v>7.170000076293945</v>
      </c>
      <c r="AS13" s="16">
        <v>0.006</v>
      </c>
      <c r="AT13" s="13">
        <v>0.05999999865889549</v>
      </c>
      <c r="AU13" s="13">
        <v>8.019999504089355</v>
      </c>
      <c r="AV13" s="14">
        <v>15</v>
      </c>
      <c r="AW13" s="14">
        <v>0.30000001192092896</v>
      </c>
      <c r="AX13" s="14">
        <v>0.4000000059604645</v>
      </c>
      <c r="AY13" s="14">
        <v>213.5</v>
      </c>
      <c r="AZ13" s="13">
        <v>0.10000000149011612</v>
      </c>
      <c r="BA13" s="13">
        <v>0.09999999403953552</v>
      </c>
      <c r="BB13" s="14">
        <v>0.5</v>
      </c>
      <c r="BC13" s="16">
        <v>0.08400000631809235</v>
      </c>
      <c r="BD13" s="13">
        <v>0.07999999821186066</v>
      </c>
      <c r="BE13" s="14">
        <v>0.30000001192092896</v>
      </c>
      <c r="BF13" s="15">
        <v>82</v>
      </c>
      <c r="BG13" s="14">
        <v>0.800000011920929</v>
      </c>
      <c r="BH13" s="14">
        <v>46.900001525878906</v>
      </c>
      <c r="BI13" s="13">
        <v>19.049999237060547</v>
      </c>
    </row>
    <row r="14" spans="1:61" ht="12.75">
      <c r="A14">
        <v>10</v>
      </c>
      <c r="B14">
        <v>26421</v>
      </c>
      <c r="C14" s="3" t="s">
        <v>14</v>
      </c>
      <c r="D14" t="s">
        <v>11</v>
      </c>
      <c r="E14" t="s">
        <v>5</v>
      </c>
      <c r="F14" t="s">
        <v>15</v>
      </c>
      <c r="G14" t="s">
        <v>9</v>
      </c>
      <c r="J14" t="s">
        <v>51</v>
      </c>
      <c r="K14">
        <v>1</v>
      </c>
      <c r="L14" t="s">
        <v>27</v>
      </c>
      <c r="M14" s="9">
        <v>10</v>
      </c>
      <c r="N14" s="10">
        <v>26421</v>
      </c>
      <c r="O14" s="11">
        <v>5</v>
      </c>
      <c r="P14" s="12" t="s">
        <v>110</v>
      </c>
      <c r="Q14" s="13">
        <v>3.8499999046325684</v>
      </c>
      <c r="R14" s="14">
        <v>33</v>
      </c>
      <c r="S14" s="14">
        <v>402</v>
      </c>
      <c r="T14" s="13">
        <v>0.29999998211860657</v>
      </c>
      <c r="U14" s="13">
        <v>3.179999828338623</v>
      </c>
      <c r="V14" s="13">
        <v>0.029999999329447746</v>
      </c>
      <c r="W14" s="13">
        <v>0.9300000071525574</v>
      </c>
      <c r="X14" s="14">
        <v>71</v>
      </c>
      <c r="Y14" s="14">
        <v>1348</v>
      </c>
      <c r="Z14" s="13">
        <v>1.3600000143051147</v>
      </c>
      <c r="AA14" s="14">
        <v>12.210000038146973</v>
      </c>
      <c r="AB14" s="13">
        <v>5.319999694824219</v>
      </c>
      <c r="AC14" s="14">
        <v>5.800000190734863</v>
      </c>
      <c r="AD14" s="14">
        <v>4</v>
      </c>
      <c r="AE14" s="13">
        <v>0.4599999785423279</v>
      </c>
      <c r="AF14" s="15">
        <v>15</v>
      </c>
      <c r="AG14" s="13">
        <v>0.7400000095367432</v>
      </c>
      <c r="AH14" s="14" t="s">
        <v>113</v>
      </c>
      <c r="AI14" s="14">
        <v>36.70000076293945</v>
      </c>
      <c r="AJ14" s="13">
        <v>18.709999084472656</v>
      </c>
      <c r="AK14" s="15">
        <v>858</v>
      </c>
      <c r="AL14" s="13">
        <v>0.4399999976158142</v>
      </c>
      <c r="AM14" s="16">
        <v>0.626</v>
      </c>
      <c r="AN14" s="13">
        <v>0.1599999964237213</v>
      </c>
      <c r="AO14" s="14">
        <v>1447</v>
      </c>
      <c r="AP14" s="15">
        <v>54</v>
      </c>
      <c r="AQ14" s="13">
        <v>2.0999999046325684</v>
      </c>
      <c r="AR14" s="14">
        <v>21.079999923706055</v>
      </c>
      <c r="AS14" s="16">
        <v>0.008</v>
      </c>
      <c r="AT14" s="13">
        <v>0.03999999910593033</v>
      </c>
      <c r="AU14" s="13">
        <v>8.019999504089355</v>
      </c>
      <c r="AV14" s="14">
        <v>14.699999809265137</v>
      </c>
      <c r="AW14" s="14">
        <v>0.10000000149011612</v>
      </c>
      <c r="AX14" s="14">
        <v>0.10000000149011612</v>
      </c>
      <c r="AY14" s="14">
        <v>217</v>
      </c>
      <c r="AZ14" s="13">
        <v>0.10000000149011612</v>
      </c>
      <c r="BA14" s="13">
        <v>0.07999999821186066</v>
      </c>
      <c r="BB14" s="14" t="s">
        <v>110</v>
      </c>
      <c r="BC14" s="16">
        <v>0.018000001087784767</v>
      </c>
      <c r="BD14" s="13">
        <v>0.11999999731779099</v>
      </c>
      <c r="BE14" s="14" t="s">
        <v>110</v>
      </c>
      <c r="BF14" s="15">
        <v>64</v>
      </c>
      <c r="BG14" s="14">
        <v>0.699999988079071</v>
      </c>
      <c r="BH14" s="14">
        <v>40.79999923706055</v>
      </c>
      <c r="BI14" s="13">
        <v>16.350000381469727</v>
      </c>
    </row>
    <row r="15" spans="1:61" ht="12.75">
      <c r="A15">
        <v>11</v>
      </c>
      <c r="B15">
        <v>26422</v>
      </c>
      <c r="C15" s="3" t="s">
        <v>14</v>
      </c>
      <c r="D15" t="s">
        <v>11</v>
      </c>
      <c r="E15" t="s">
        <v>5</v>
      </c>
      <c r="F15" t="s">
        <v>15</v>
      </c>
      <c r="G15" t="s">
        <v>9</v>
      </c>
      <c r="J15" t="s">
        <v>51</v>
      </c>
      <c r="K15">
        <v>1</v>
      </c>
      <c r="L15" t="s">
        <v>27</v>
      </c>
      <c r="M15" s="9">
        <v>11</v>
      </c>
      <c r="N15" s="10">
        <v>26422</v>
      </c>
      <c r="O15" s="11">
        <v>5</v>
      </c>
      <c r="P15" s="12">
        <v>0.07999999821186066</v>
      </c>
      <c r="Q15" s="13">
        <v>5.46999979019165</v>
      </c>
      <c r="R15" s="14">
        <v>77.5</v>
      </c>
      <c r="S15" s="14">
        <v>343.5</v>
      </c>
      <c r="T15" s="13">
        <v>0.2199999988079071</v>
      </c>
      <c r="U15" s="13">
        <v>7.659999847412109</v>
      </c>
      <c r="V15" s="13">
        <v>0.1599999964237213</v>
      </c>
      <c r="W15" s="13">
        <v>42.540000915527344</v>
      </c>
      <c r="X15" s="14">
        <v>65.9000015258789</v>
      </c>
      <c r="Y15" s="14">
        <v>1107</v>
      </c>
      <c r="Z15" s="13">
        <v>2.93999981880188</v>
      </c>
      <c r="AA15" s="14">
        <v>59.22999954223633</v>
      </c>
      <c r="AB15" s="13">
        <v>8.029999732971191</v>
      </c>
      <c r="AC15" s="14">
        <v>17.30000114440918</v>
      </c>
      <c r="AD15" s="14">
        <v>4.900000095367432</v>
      </c>
      <c r="AE15" s="13">
        <v>2.1599998474121094</v>
      </c>
      <c r="AF15" s="15">
        <v>5</v>
      </c>
      <c r="AG15" s="13">
        <v>0.8899999856948853</v>
      </c>
      <c r="AH15" s="14">
        <v>18</v>
      </c>
      <c r="AI15" s="14">
        <v>33.900001525878906</v>
      </c>
      <c r="AJ15" s="13">
        <v>7.659999847412109</v>
      </c>
      <c r="AK15" s="15">
        <v>1201</v>
      </c>
      <c r="AL15" s="13">
        <v>0.85999995470047</v>
      </c>
      <c r="AM15" s="16">
        <v>1.187000036239624</v>
      </c>
      <c r="AN15" s="13">
        <v>18.18000030517578</v>
      </c>
      <c r="AO15" s="14">
        <v>553.2000122070312</v>
      </c>
      <c r="AP15" s="15">
        <v>1206</v>
      </c>
      <c r="AQ15" s="13">
        <v>3.2799999713897705</v>
      </c>
      <c r="AR15" s="14">
        <v>31.299999237060547</v>
      </c>
      <c r="AS15" s="16">
        <v>0.009000000543892384</v>
      </c>
      <c r="AT15" s="13">
        <v>0.07999999821186066</v>
      </c>
      <c r="AU15" s="13">
        <v>18.68000030517578</v>
      </c>
      <c r="AV15" s="14">
        <v>25.399999618530273</v>
      </c>
      <c r="AW15" s="14">
        <v>0.9000000357627869</v>
      </c>
      <c r="AX15" s="14">
        <v>1.2000000476837158</v>
      </c>
      <c r="AY15" s="14">
        <v>329</v>
      </c>
      <c r="AZ15" s="13">
        <v>1.25</v>
      </c>
      <c r="BA15" s="13">
        <v>0.11999999731779099</v>
      </c>
      <c r="BB15" s="14">
        <v>1.3000000715255737</v>
      </c>
      <c r="BC15" s="16">
        <v>1.287000060081482</v>
      </c>
      <c r="BD15" s="13">
        <v>0.25999999046325684</v>
      </c>
      <c r="BE15" s="14">
        <v>0.5</v>
      </c>
      <c r="BF15" s="15">
        <v>230</v>
      </c>
      <c r="BG15" s="14">
        <v>1.100000023841858</v>
      </c>
      <c r="BH15" s="14">
        <v>89.20000457763672</v>
      </c>
      <c r="BI15" s="13">
        <v>71.16999816894531</v>
      </c>
    </row>
    <row r="16" spans="1:61" ht="12.75">
      <c r="A16">
        <v>12</v>
      </c>
      <c r="B16">
        <v>26423</v>
      </c>
      <c r="C16" s="3" t="s">
        <v>14</v>
      </c>
      <c r="D16" t="s">
        <v>11</v>
      </c>
      <c r="E16" t="s">
        <v>5</v>
      </c>
      <c r="F16" t="s">
        <v>15</v>
      </c>
      <c r="G16" t="s">
        <v>9</v>
      </c>
      <c r="J16" t="s">
        <v>51</v>
      </c>
      <c r="K16">
        <v>1</v>
      </c>
      <c r="L16" t="s">
        <v>27</v>
      </c>
      <c r="M16" s="9">
        <v>12</v>
      </c>
      <c r="N16" s="10">
        <v>26423</v>
      </c>
      <c r="O16" s="11">
        <v>5</v>
      </c>
      <c r="P16" s="12">
        <v>0.11999999731779099</v>
      </c>
      <c r="Q16" s="13">
        <v>5.480000019073486</v>
      </c>
      <c r="R16" s="14">
        <v>24.399999618530273</v>
      </c>
      <c r="S16" s="14">
        <v>506</v>
      </c>
      <c r="T16" s="13">
        <v>0.23999999463558197</v>
      </c>
      <c r="U16" s="13">
        <v>7.609999656677246</v>
      </c>
      <c r="V16" s="13">
        <v>0.2800000011920929</v>
      </c>
      <c r="W16" s="13">
        <v>35.98999786376953</v>
      </c>
      <c r="X16" s="14">
        <v>38.60000228881836</v>
      </c>
      <c r="Y16" s="14">
        <v>721</v>
      </c>
      <c r="Z16" s="13">
        <v>1.6999999284744263</v>
      </c>
      <c r="AA16" s="14">
        <v>49.36000061035156</v>
      </c>
      <c r="AB16" s="13">
        <v>5.859999656677246</v>
      </c>
      <c r="AC16" s="14">
        <v>15.199999809265137</v>
      </c>
      <c r="AD16" s="14">
        <v>3.9000000953674316</v>
      </c>
      <c r="AE16" s="13">
        <v>1.9399999380111694</v>
      </c>
      <c r="AF16" s="15">
        <v>15</v>
      </c>
      <c r="AG16" s="13">
        <v>0.7799999713897705</v>
      </c>
      <c r="AH16" s="14">
        <v>17</v>
      </c>
      <c r="AI16" s="14">
        <v>38.900001525878906</v>
      </c>
      <c r="AJ16" s="13">
        <v>6.12999963760376</v>
      </c>
      <c r="AK16" s="15">
        <v>906</v>
      </c>
      <c r="AL16" s="13">
        <v>4.549999713897705</v>
      </c>
      <c r="AM16" s="16">
        <v>1.7290000915527344</v>
      </c>
      <c r="AN16" s="13">
        <v>10.920000076293945</v>
      </c>
      <c r="AO16" s="14">
        <v>416.3999938964844</v>
      </c>
      <c r="AP16" s="15">
        <v>756</v>
      </c>
      <c r="AQ16" s="13">
        <v>6.599999904632568</v>
      </c>
      <c r="AR16" s="14">
        <v>22.139999389648438</v>
      </c>
      <c r="AS16" s="16">
        <v>0.006</v>
      </c>
      <c r="AT16" s="13">
        <v>0.05999999865889549</v>
      </c>
      <c r="AU16" s="13">
        <v>4.619999885559082</v>
      </c>
      <c r="AV16" s="14">
        <v>18.899999618530273</v>
      </c>
      <c r="AW16" s="14">
        <v>0.800000011920929</v>
      </c>
      <c r="AX16" s="14">
        <v>1.2000000476837158</v>
      </c>
      <c r="AY16" s="14">
        <v>318</v>
      </c>
      <c r="AZ16" s="13">
        <v>0.699999988079071</v>
      </c>
      <c r="BA16" s="13">
        <v>0.11999999731779099</v>
      </c>
      <c r="BB16" s="14">
        <v>2.5</v>
      </c>
      <c r="BC16" s="16">
        <v>0.6930000185966492</v>
      </c>
      <c r="BD16" s="13">
        <v>0.17999999225139618</v>
      </c>
      <c r="BE16" s="14">
        <v>1.100000023841858</v>
      </c>
      <c r="BF16" s="15">
        <v>176</v>
      </c>
      <c r="BG16" s="14">
        <v>1.3000000715255737</v>
      </c>
      <c r="BH16" s="14">
        <v>89.5</v>
      </c>
      <c r="BI16" s="13">
        <v>64.61000061035156</v>
      </c>
    </row>
    <row r="17" spans="1:61" ht="12.75">
      <c r="A17">
        <v>13</v>
      </c>
      <c r="B17">
        <v>26424</v>
      </c>
      <c r="C17" s="3" t="s">
        <v>14</v>
      </c>
      <c r="D17" t="s">
        <v>11</v>
      </c>
      <c r="E17" t="s">
        <v>5</v>
      </c>
      <c r="F17" t="s">
        <v>15</v>
      </c>
      <c r="G17" t="s">
        <v>9</v>
      </c>
      <c r="J17" t="s">
        <v>51</v>
      </c>
      <c r="K17">
        <v>0.5</v>
      </c>
      <c r="L17" t="s">
        <v>27</v>
      </c>
      <c r="M17" s="9">
        <v>13</v>
      </c>
      <c r="N17" s="10">
        <v>26424</v>
      </c>
      <c r="O17" s="11">
        <v>5</v>
      </c>
      <c r="P17" s="12">
        <v>0.07999999821186066</v>
      </c>
      <c r="Q17" s="13">
        <v>7.529999732971191</v>
      </c>
      <c r="R17" s="14">
        <v>55.10000228881836</v>
      </c>
      <c r="S17" s="14">
        <v>443</v>
      </c>
      <c r="T17" s="13">
        <v>0.17999999225139618</v>
      </c>
      <c r="U17" s="13">
        <v>6.440000057220459</v>
      </c>
      <c r="V17" s="13">
        <v>0.17000000178813934</v>
      </c>
      <c r="W17" s="13">
        <v>72.56999969482422</v>
      </c>
      <c r="X17" s="14">
        <v>52.60000228881836</v>
      </c>
      <c r="Y17" s="14">
        <v>348.5</v>
      </c>
      <c r="Z17" s="13">
        <v>1.8600000143051147</v>
      </c>
      <c r="AA17" s="14">
        <v>61.54999923706055</v>
      </c>
      <c r="AB17" s="13">
        <v>9.9399995803833</v>
      </c>
      <c r="AC17" s="14">
        <v>23.700000762939453</v>
      </c>
      <c r="AD17" s="14">
        <v>6.400000095367432</v>
      </c>
      <c r="AE17" s="13">
        <v>3.0999999046325684</v>
      </c>
      <c r="AF17" s="15" t="s">
        <v>112</v>
      </c>
      <c r="AG17" s="13">
        <v>0.5999999642372131</v>
      </c>
      <c r="AH17" s="14">
        <v>30</v>
      </c>
      <c r="AI17" s="14">
        <v>28.30000114440918</v>
      </c>
      <c r="AJ17" s="13">
        <v>4.809999942779541</v>
      </c>
      <c r="AK17" s="15">
        <v>1230</v>
      </c>
      <c r="AL17" s="13">
        <v>1.4900000095367432</v>
      </c>
      <c r="AM17" s="16">
        <v>3.3440001010894775</v>
      </c>
      <c r="AN17" s="13">
        <v>30.079999923706055</v>
      </c>
      <c r="AO17" s="14">
        <v>284.3000183105469</v>
      </c>
      <c r="AP17" s="15">
        <v>1993</v>
      </c>
      <c r="AQ17" s="13">
        <v>4.199999809265137</v>
      </c>
      <c r="AR17" s="14">
        <v>16.020000457763672</v>
      </c>
      <c r="AS17" s="16">
        <v>0.007</v>
      </c>
      <c r="AT17" s="13">
        <v>0.05999999865889549</v>
      </c>
      <c r="AU17" s="13">
        <v>15.239999771118164</v>
      </c>
      <c r="AV17" s="14">
        <v>26.30000114440918</v>
      </c>
      <c r="AW17" s="14">
        <v>1.3000000715255737</v>
      </c>
      <c r="AX17" s="14">
        <v>1.8000000715255737</v>
      </c>
      <c r="AY17" s="14">
        <v>258.5</v>
      </c>
      <c r="AZ17" s="13">
        <v>1.850000023841858</v>
      </c>
      <c r="BA17" s="13">
        <v>0.11999999731779099</v>
      </c>
      <c r="BB17" s="14">
        <v>2</v>
      </c>
      <c r="BC17" s="16">
        <v>2.133000135421753</v>
      </c>
      <c r="BD17" s="13">
        <v>0.11999999731779099</v>
      </c>
      <c r="BE17" s="14">
        <v>0.6000000238418579</v>
      </c>
      <c r="BF17" s="15">
        <v>302</v>
      </c>
      <c r="BG17" s="14">
        <v>1.2000000476837158</v>
      </c>
      <c r="BH17" s="14">
        <v>102.4000015258789</v>
      </c>
      <c r="BI17" s="13">
        <v>109.5999984741211</v>
      </c>
    </row>
    <row r="18" spans="1:61" ht="12.75">
      <c r="A18">
        <v>14</v>
      </c>
      <c r="B18">
        <v>26425</v>
      </c>
      <c r="C18" s="3" t="s">
        <v>16</v>
      </c>
      <c r="D18" t="s">
        <v>17</v>
      </c>
      <c r="E18" t="s">
        <v>5</v>
      </c>
      <c r="F18" t="s">
        <v>18</v>
      </c>
      <c r="G18" t="s">
        <v>9</v>
      </c>
      <c r="H18" t="s">
        <v>23</v>
      </c>
      <c r="I18" t="s">
        <v>23</v>
      </c>
      <c r="J18" s="4" t="s">
        <v>32</v>
      </c>
      <c r="K18">
        <v>0.5</v>
      </c>
      <c r="L18" t="s">
        <v>46</v>
      </c>
      <c r="M18" s="9">
        <v>14</v>
      </c>
      <c r="N18" s="10">
        <v>26425</v>
      </c>
      <c r="O18" s="11">
        <v>5</v>
      </c>
      <c r="P18" s="12">
        <v>0.09999999403953552</v>
      </c>
      <c r="Q18" s="13">
        <v>6.359999656677246</v>
      </c>
      <c r="R18" s="14">
        <v>8.100000381469727</v>
      </c>
      <c r="S18" s="14">
        <v>348</v>
      </c>
      <c r="T18" s="13">
        <v>0.1599999964237213</v>
      </c>
      <c r="U18" s="13">
        <v>6.559999942779541</v>
      </c>
      <c r="V18" s="13">
        <v>0.1599999964237213</v>
      </c>
      <c r="W18" s="13">
        <v>79.86000061035156</v>
      </c>
      <c r="X18" s="14">
        <v>48.60000228881836</v>
      </c>
      <c r="Y18" s="14">
        <v>399</v>
      </c>
      <c r="Z18" s="13">
        <v>1.399999976158142</v>
      </c>
      <c r="AA18" s="14">
        <v>58.1099967956543</v>
      </c>
      <c r="AB18" s="13">
        <v>8.380000114440918</v>
      </c>
      <c r="AC18" s="14">
        <v>20.600000381469727</v>
      </c>
      <c r="AD18" s="14">
        <v>5.800000190734863</v>
      </c>
      <c r="AE18" s="13">
        <v>2.93999981880188</v>
      </c>
      <c r="AF18" s="15">
        <v>10</v>
      </c>
      <c r="AG18" s="13">
        <v>0.7799999713897705</v>
      </c>
      <c r="AH18" s="14">
        <v>34</v>
      </c>
      <c r="AI18" s="14">
        <v>44</v>
      </c>
      <c r="AJ18" s="13">
        <v>6.359999656677246</v>
      </c>
      <c r="AK18" s="15">
        <v>1094</v>
      </c>
      <c r="AL18" s="13">
        <v>1.309999942779541</v>
      </c>
      <c r="AM18" s="16">
        <v>2.1430001258850098</v>
      </c>
      <c r="AN18" s="13">
        <v>32.23999786376953</v>
      </c>
      <c r="AO18" s="14">
        <v>236.8000030517578</v>
      </c>
      <c r="AP18" s="15">
        <v>2441</v>
      </c>
      <c r="AQ18" s="13">
        <v>4.799999713897705</v>
      </c>
      <c r="AR18" s="14">
        <v>19.25</v>
      </c>
      <c r="AS18" s="16">
        <v>0.003</v>
      </c>
      <c r="AT18" s="13">
        <v>0.05999999865889549</v>
      </c>
      <c r="AU18" s="13">
        <v>1.71999990940094</v>
      </c>
      <c r="AV18" s="14">
        <v>20.200000762939453</v>
      </c>
      <c r="AW18" s="14">
        <v>1.100000023841858</v>
      </c>
      <c r="AX18" s="14">
        <v>1.8000000715255737</v>
      </c>
      <c r="AY18" s="14">
        <v>478.5</v>
      </c>
      <c r="AZ18" s="13">
        <v>1.899999976158142</v>
      </c>
      <c r="BA18" s="13">
        <v>0.1599999964237213</v>
      </c>
      <c r="BB18" s="14">
        <v>2.200000047683716</v>
      </c>
      <c r="BC18" s="16">
        <v>1.718000054359436</v>
      </c>
      <c r="BD18" s="13">
        <v>0.09999999403953552</v>
      </c>
      <c r="BE18" s="14">
        <v>0.699999988079071</v>
      </c>
      <c r="BF18" s="15">
        <v>248</v>
      </c>
      <c r="BG18" s="14">
        <v>1.2000000476837158</v>
      </c>
      <c r="BH18" s="14">
        <v>110.80000305175781</v>
      </c>
      <c r="BI18" s="13">
        <v>103.29999542236328</v>
      </c>
    </row>
    <row r="19" spans="1:61" ht="12.75">
      <c r="A19">
        <v>15</v>
      </c>
      <c r="B19">
        <v>26426</v>
      </c>
      <c r="C19" s="3" t="s">
        <v>16</v>
      </c>
      <c r="D19" t="s">
        <v>17</v>
      </c>
      <c r="E19" t="s">
        <v>5</v>
      </c>
      <c r="F19" t="s">
        <v>18</v>
      </c>
      <c r="G19" t="s">
        <v>19</v>
      </c>
      <c r="J19" s="4" t="s">
        <v>33</v>
      </c>
      <c r="L19" t="s">
        <v>49</v>
      </c>
      <c r="M19" s="9">
        <v>15</v>
      </c>
      <c r="N19" s="10">
        <v>26426</v>
      </c>
      <c r="O19" s="11">
        <v>5</v>
      </c>
      <c r="P19" s="12">
        <v>0.09999999403953552</v>
      </c>
      <c r="Q19" s="13">
        <v>5.389999866485596</v>
      </c>
      <c r="R19" s="14">
        <v>6.400000095367432</v>
      </c>
      <c r="S19" s="14">
        <v>401.5</v>
      </c>
      <c r="T19" s="13">
        <v>0.1599999964237213</v>
      </c>
      <c r="U19" s="13" t="s">
        <v>114</v>
      </c>
      <c r="V19" s="13">
        <v>0.4699999988079071</v>
      </c>
      <c r="W19" s="13">
        <v>60.88999938964844</v>
      </c>
      <c r="X19" s="14">
        <v>38.5</v>
      </c>
      <c r="Y19" s="14">
        <v>357</v>
      </c>
      <c r="Z19" s="13">
        <v>1.0399999618530273</v>
      </c>
      <c r="AA19" s="14">
        <v>57.18000030517578</v>
      </c>
      <c r="AB19" s="13">
        <v>6.75</v>
      </c>
      <c r="AC19" s="14">
        <v>17.700000762939453</v>
      </c>
      <c r="AD19" s="14">
        <v>4</v>
      </c>
      <c r="AE19" s="13">
        <v>2.180000066757202</v>
      </c>
      <c r="AF19" s="15">
        <v>10</v>
      </c>
      <c r="AG19" s="13">
        <v>0.6800000071525574</v>
      </c>
      <c r="AH19" s="14">
        <v>26.5</v>
      </c>
      <c r="AI19" s="14">
        <v>32.29999923706055</v>
      </c>
      <c r="AJ19" s="13">
        <v>4.559999942779541</v>
      </c>
      <c r="AK19" s="15">
        <v>1077</v>
      </c>
      <c r="AL19" s="13">
        <v>0.6200000047683716</v>
      </c>
      <c r="AM19" s="16">
        <v>2.1040000915527344</v>
      </c>
      <c r="AN19" s="13">
        <v>20.079999923706055</v>
      </c>
      <c r="AO19" s="14">
        <v>205.60000610351562</v>
      </c>
      <c r="AP19" s="15">
        <v>1763</v>
      </c>
      <c r="AQ19" s="13">
        <v>4.239999771118164</v>
      </c>
      <c r="AR19" s="14">
        <v>17.68000030517578</v>
      </c>
      <c r="AS19" s="16">
        <v>0.003</v>
      </c>
      <c r="AT19" s="13">
        <v>0.03999999910593033</v>
      </c>
      <c r="AU19" s="13">
        <v>0.85999995470047</v>
      </c>
      <c r="AV19" s="14">
        <v>18.899999618530273</v>
      </c>
      <c r="AW19" s="14">
        <v>1</v>
      </c>
      <c r="AX19" s="14">
        <v>1.5</v>
      </c>
      <c r="AY19" s="14">
        <v>518.5</v>
      </c>
      <c r="AZ19" s="13">
        <v>1.149999976158142</v>
      </c>
      <c r="BA19" s="13">
        <v>0.14000000059604645</v>
      </c>
      <c r="BB19" s="14">
        <v>2.299999952316284</v>
      </c>
      <c r="BC19" s="16">
        <v>1.227000117301941</v>
      </c>
      <c r="BD19" s="13">
        <v>0.11999999731779099</v>
      </c>
      <c r="BE19" s="14">
        <v>1.600000023841858</v>
      </c>
      <c r="BF19" s="15">
        <v>218</v>
      </c>
      <c r="BG19" s="14">
        <v>1</v>
      </c>
      <c r="BH19" s="14">
        <v>87.9000015258789</v>
      </c>
      <c r="BI19" s="13">
        <v>72.69999694824219</v>
      </c>
    </row>
    <row r="20" spans="1:61" ht="12.75">
      <c r="A20">
        <v>16</v>
      </c>
      <c r="B20">
        <v>26427</v>
      </c>
      <c r="C20" s="3" t="s">
        <v>16</v>
      </c>
      <c r="D20" t="s">
        <v>17</v>
      </c>
      <c r="E20" t="s">
        <v>5</v>
      </c>
      <c r="F20" t="s">
        <v>18</v>
      </c>
      <c r="G20" t="s">
        <v>19</v>
      </c>
      <c r="J20" s="4" t="s">
        <v>34</v>
      </c>
      <c r="L20" t="s">
        <v>49</v>
      </c>
      <c r="M20" s="9">
        <v>16</v>
      </c>
      <c r="N20" s="10">
        <v>26427</v>
      </c>
      <c r="O20" s="11" t="s">
        <v>112</v>
      </c>
      <c r="P20" s="12">
        <v>0.09999999403953552</v>
      </c>
      <c r="Q20" s="13">
        <v>6.519999980926514</v>
      </c>
      <c r="R20" s="14">
        <v>4.900000095367432</v>
      </c>
      <c r="S20" s="14">
        <v>475</v>
      </c>
      <c r="T20" s="13">
        <v>0.14000000059604645</v>
      </c>
      <c r="U20" s="13">
        <v>8.889999389648438</v>
      </c>
      <c r="V20" s="13">
        <v>0.17000000178813934</v>
      </c>
      <c r="W20" s="13">
        <v>80.65999603271484</v>
      </c>
      <c r="X20" s="14">
        <v>43.900001525878906</v>
      </c>
      <c r="Y20" s="14">
        <v>392</v>
      </c>
      <c r="Z20" s="13">
        <v>1.0399999618530273</v>
      </c>
      <c r="AA20" s="14">
        <v>61.43000030517578</v>
      </c>
      <c r="AB20" s="13">
        <v>7.619999885559082</v>
      </c>
      <c r="AC20" s="14">
        <v>22.200000762939453</v>
      </c>
      <c r="AD20" s="14">
        <v>5.200000286102295</v>
      </c>
      <c r="AE20" s="13">
        <v>2.4800000190734863</v>
      </c>
      <c r="AF20" s="15">
        <v>20</v>
      </c>
      <c r="AG20" s="13">
        <v>0.7699999809265137</v>
      </c>
      <c r="AH20" s="14">
        <v>34.5</v>
      </c>
      <c r="AI20" s="14">
        <v>29.899999618530273</v>
      </c>
      <c r="AJ20" s="13">
        <v>5.389999866485596</v>
      </c>
      <c r="AK20" s="15">
        <v>1171</v>
      </c>
      <c r="AL20" s="13">
        <v>1.2200000286102295</v>
      </c>
      <c r="AM20" s="16">
        <v>2.997000217437744</v>
      </c>
      <c r="AN20" s="13">
        <v>25.100000381469727</v>
      </c>
      <c r="AO20" s="14">
        <v>215.8000030517578</v>
      </c>
      <c r="AP20" s="15">
        <v>2934</v>
      </c>
      <c r="AQ20" s="13">
        <v>4.119999885559082</v>
      </c>
      <c r="AR20" s="14">
        <v>17.920000076293945</v>
      </c>
      <c r="AS20" s="16">
        <v>0.004</v>
      </c>
      <c r="AT20" s="13">
        <v>0.09999999403953552</v>
      </c>
      <c r="AU20" s="13">
        <v>1.1399999856948853</v>
      </c>
      <c r="AV20" s="14">
        <v>21.399999618530273</v>
      </c>
      <c r="AW20" s="14">
        <v>1.100000023841858</v>
      </c>
      <c r="AX20" s="14">
        <v>1.8000000715255737</v>
      </c>
      <c r="AY20" s="14">
        <v>528</v>
      </c>
      <c r="AZ20" s="13">
        <v>1.5500000715255737</v>
      </c>
      <c r="BA20" s="13">
        <v>0.14000000059604645</v>
      </c>
      <c r="BB20" s="14">
        <v>2.1000001430511475</v>
      </c>
      <c r="BC20" s="16">
        <v>1.633000135421753</v>
      </c>
      <c r="BD20" s="13">
        <v>0.09999999403953552</v>
      </c>
      <c r="BE20" s="14">
        <v>0.6000000238418579</v>
      </c>
      <c r="BF20" s="15">
        <v>244</v>
      </c>
      <c r="BG20" s="14">
        <v>1</v>
      </c>
      <c r="BH20" s="14">
        <v>100.9000015258789</v>
      </c>
      <c r="BI20" s="13">
        <v>78.93999481201172</v>
      </c>
    </row>
    <row r="21" spans="1:61" ht="12.75">
      <c r="A21">
        <v>17</v>
      </c>
      <c r="B21">
        <v>26428</v>
      </c>
      <c r="C21" s="3" t="s">
        <v>16</v>
      </c>
      <c r="D21" t="s">
        <v>17</v>
      </c>
      <c r="E21" t="s">
        <v>5</v>
      </c>
      <c r="F21" t="s">
        <v>18</v>
      </c>
      <c r="G21" t="s">
        <v>19</v>
      </c>
      <c r="J21" s="4" t="s">
        <v>35</v>
      </c>
      <c r="L21" t="s">
        <v>49</v>
      </c>
      <c r="M21" s="9">
        <v>17</v>
      </c>
      <c r="N21" s="10">
        <v>26428</v>
      </c>
      <c r="O21" s="11" t="s">
        <v>112</v>
      </c>
      <c r="P21" s="12">
        <v>0.05999999865889549</v>
      </c>
      <c r="Q21" s="13">
        <v>6.489999771118164</v>
      </c>
      <c r="R21" s="14">
        <v>14.199999809265137</v>
      </c>
      <c r="S21" s="14">
        <v>289.5</v>
      </c>
      <c r="T21" s="13">
        <v>0.11999999731779099</v>
      </c>
      <c r="U21" s="13">
        <v>6.589999675750732</v>
      </c>
      <c r="V21" s="13">
        <v>0.11999999731779099</v>
      </c>
      <c r="W21" s="13">
        <v>78.61000061035156</v>
      </c>
      <c r="X21" s="14">
        <v>45.29999923706055</v>
      </c>
      <c r="Y21" s="14">
        <v>397.5</v>
      </c>
      <c r="Z21" s="13">
        <v>1.2200000286102295</v>
      </c>
      <c r="AA21" s="14">
        <v>62.63999938964844</v>
      </c>
      <c r="AB21" s="13">
        <v>8.010000228881836</v>
      </c>
      <c r="AC21" s="14">
        <v>21.200000762939453</v>
      </c>
      <c r="AD21" s="14">
        <v>6</v>
      </c>
      <c r="AE21" s="13">
        <v>2.5199999809265137</v>
      </c>
      <c r="AF21" s="15">
        <v>15</v>
      </c>
      <c r="AG21" s="13">
        <v>0.8799999952316284</v>
      </c>
      <c r="AH21" s="14">
        <v>33</v>
      </c>
      <c r="AI21" s="14">
        <v>35.70000076293945</v>
      </c>
      <c r="AJ21" s="13">
        <v>6.109999656677246</v>
      </c>
      <c r="AK21" s="15">
        <v>1169</v>
      </c>
      <c r="AL21" s="13">
        <v>0.6800000071525574</v>
      </c>
      <c r="AM21" s="16">
        <v>2.242000102996826</v>
      </c>
      <c r="AN21" s="13">
        <v>25.85999870300293</v>
      </c>
      <c r="AO21" s="14">
        <v>227.10000610351562</v>
      </c>
      <c r="AP21" s="15">
        <v>2342</v>
      </c>
      <c r="AQ21" s="13">
        <v>4.369999885559082</v>
      </c>
      <c r="AR21" s="14">
        <v>26.899999618530273</v>
      </c>
      <c r="AS21" s="16">
        <v>0.003</v>
      </c>
      <c r="AT21" s="13">
        <v>0.07999999821186066</v>
      </c>
      <c r="AU21" s="13">
        <v>3.1599998474121094</v>
      </c>
      <c r="AV21" s="14">
        <v>20.700000762939453</v>
      </c>
      <c r="AW21" s="14">
        <v>1</v>
      </c>
      <c r="AX21" s="14">
        <v>1.899999976158142</v>
      </c>
      <c r="AY21" s="14">
        <v>417</v>
      </c>
      <c r="AZ21" s="13">
        <v>1.5500000715255737</v>
      </c>
      <c r="BA21" s="13">
        <v>0.1599999964237213</v>
      </c>
      <c r="BB21" s="14">
        <v>1.899999976158142</v>
      </c>
      <c r="BC21" s="16">
        <v>1.6840001344680786</v>
      </c>
      <c r="BD21" s="13">
        <v>0.14000000059604645</v>
      </c>
      <c r="BE21" s="14">
        <v>0.4000000059604645</v>
      </c>
      <c r="BF21" s="15">
        <v>250</v>
      </c>
      <c r="BG21" s="14">
        <v>0.9000000357627869</v>
      </c>
      <c r="BH21" s="14">
        <v>103.70000457763672</v>
      </c>
      <c r="BI21" s="13">
        <v>81.5199966430664</v>
      </c>
    </row>
    <row r="22" spans="1:61" ht="12.75">
      <c r="A22">
        <v>18</v>
      </c>
      <c r="B22">
        <v>26429</v>
      </c>
      <c r="C22" s="3" t="s">
        <v>16</v>
      </c>
      <c r="D22" t="s">
        <v>17</v>
      </c>
      <c r="E22" t="s">
        <v>5</v>
      </c>
      <c r="F22" t="s">
        <v>18</v>
      </c>
      <c r="G22" t="s">
        <v>19</v>
      </c>
      <c r="J22" s="4" t="s">
        <v>36</v>
      </c>
      <c r="L22" t="s">
        <v>49</v>
      </c>
      <c r="M22" s="9">
        <v>18</v>
      </c>
      <c r="N22" s="10">
        <v>26429</v>
      </c>
      <c r="O22" s="11">
        <v>5</v>
      </c>
      <c r="P22" s="12">
        <v>0.07999999821186066</v>
      </c>
      <c r="Q22" s="13">
        <v>6.259999752044678</v>
      </c>
      <c r="R22" s="14">
        <v>46.10000228881836</v>
      </c>
      <c r="S22" s="14">
        <v>751</v>
      </c>
      <c r="T22" s="13">
        <v>0.11999999731779099</v>
      </c>
      <c r="U22" s="13">
        <v>8.529999732971191</v>
      </c>
      <c r="V22" s="13">
        <v>0.47999998927116394</v>
      </c>
      <c r="W22" s="13">
        <v>32.05999755859375</v>
      </c>
      <c r="X22" s="14">
        <v>38.60000228881836</v>
      </c>
      <c r="Y22" s="14">
        <v>327</v>
      </c>
      <c r="Z22" s="13">
        <v>1.5199999809265137</v>
      </c>
      <c r="AA22" s="14">
        <v>51.02000045776367</v>
      </c>
      <c r="AB22" s="13">
        <v>7.269999980926514</v>
      </c>
      <c r="AC22" s="14">
        <v>15.100000381469727</v>
      </c>
      <c r="AD22" s="14">
        <v>4.599999904632568</v>
      </c>
      <c r="AE22" s="13">
        <v>1.6799999475479126</v>
      </c>
      <c r="AF22" s="15">
        <v>10</v>
      </c>
      <c r="AG22" s="13">
        <v>1.5</v>
      </c>
      <c r="AH22" s="14">
        <v>14</v>
      </c>
      <c r="AI22" s="14">
        <v>13.90000057220459</v>
      </c>
      <c r="AJ22" s="13">
        <v>4.389999866485596</v>
      </c>
      <c r="AK22" s="15">
        <v>1162</v>
      </c>
      <c r="AL22" s="13">
        <v>2.0999999046325684</v>
      </c>
      <c r="AM22" s="16">
        <v>1.8340001106262207</v>
      </c>
      <c r="AN22" s="13">
        <v>12.84000015258789</v>
      </c>
      <c r="AO22" s="14">
        <v>172.60000610351562</v>
      </c>
      <c r="AP22" s="15">
        <v>1179</v>
      </c>
      <c r="AQ22" s="13">
        <v>5.009999752044678</v>
      </c>
      <c r="AR22" s="14">
        <v>51.119998931884766</v>
      </c>
      <c r="AS22" s="16">
        <v>0.004</v>
      </c>
      <c r="AT22" s="13">
        <v>0.07999999821186066</v>
      </c>
      <c r="AU22" s="13">
        <v>20.239999771118164</v>
      </c>
      <c r="AV22" s="14">
        <v>28</v>
      </c>
      <c r="AW22" s="14">
        <v>1</v>
      </c>
      <c r="AX22" s="14">
        <v>1.100000023841858</v>
      </c>
      <c r="AY22" s="14">
        <v>478.5</v>
      </c>
      <c r="AZ22" s="13">
        <v>0.800000011920929</v>
      </c>
      <c r="BA22" s="13">
        <v>0.2199999988079071</v>
      </c>
      <c r="BB22" s="14">
        <v>1.3000000715255737</v>
      </c>
      <c r="BC22" s="16">
        <v>0.8940000534057617</v>
      </c>
      <c r="BD22" s="13">
        <v>0.29999998211860657</v>
      </c>
      <c r="BE22" s="14">
        <v>1.5</v>
      </c>
      <c r="BF22" s="15">
        <v>236</v>
      </c>
      <c r="BG22" s="14">
        <v>0.800000011920929</v>
      </c>
      <c r="BH22" s="14">
        <v>93</v>
      </c>
      <c r="BI22" s="13">
        <v>59.93000030517578</v>
      </c>
    </row>
    <row r="23" spans="1:61" ht="12.75">
      <c r="A23">
        <v>19</v>
      </c>
      <c r="B23">
        <v>26430</v>
      </c>
      <c r="C23" s="3" t="s">
        <v>16</v>
      </c>
      <c r="D23" t="s">
        <v>17</v>
      </c>
      <c r="E23" t="s">
        <v>5</v>
      </c>
      <c r="F23" t="s">
        <v>18</v>
      </c>
      <c r="G23" t="s">
        <v>9</v>
      </c>
      <c r="J23" s="4" t="s">
        <v>37</v>
      </c>
      <c r="K23">
        <v>0.5</v>
      </c>
      <c r="L23" t="s">
        <v>52</v>
      </c>
      <c r="M23" s="9">
        <v>19</v>
      </c>
      <c r="N23" s="10">
        <v>26430</v>
      </c>
      <c r="O23" s="11" t="s">
        <v>112</v>
      </c>
      <c r="P23" s="12">
        <v>0.07999999821186066</v>
      </c>
      <c r="Q23" s="13">
        <v>6.089999675750732</v>
      </c>
      <c r="R23" s="14">
        <v>13.100000381469727</v>
      </c>
      <c r="S23" s="14">
        <v>434.5</v>
      </c>
      <c r="T23" s="13">
        <v>0.09999999403953552</v>
      </c>
      <c r="U23" s="13">
        <v>9.519999504089355</v>
      </c>
      <c r="V23" s="13">
        <v>0.17999999225139618</v>
      </c>
      <c r="W23" s="13">
        <v>66.41999816894531</v>
      </c>
      <c r="X23" s="14">
        <v>49.70000076293945</v>
      </c>
      <c r="Y23" s="14">
        <v>388.5</v>
      </c>
      <c r="Z23" s="13">
        <v>1.5799999237060547</v>
      </c>
      <c r="AA23" s="14">
        <v>65.58000183105469</v>
      </c>
      <c r="AB23" s="13">
        <v>7.5</v>
      </c>
      <c r="AC23" s="14">
        <v>19.5</v>
      </c>
      <c r="AD23" s="14">
        <v>5</v>
      </c>
      <c r="AE23" s="13">
        <v>2.5399999618530273</v>
      </c>
      <c r="AF23" s="15">
        <v>20</v>
      </c>
      <c r="AG23" s="13">
        <v>1.4299999475479126</v>
      </c>
      <c r="AH23" s="14">
        <v>28</v>
      </c>
      <c r="AI23" s="14">
        <v>20.899999618530273</v>
      </c>
      <c r="AJ23" s="13">
        <v>5.980000019073486</v>
      </c>
      <c r="AK23" s="15">
        <v>1141</v>
      </c>
      <c r="AL23" s="13">
        <v>0.9199999570846558</v>
      </c>
      <c r="AM23" s="16">
        <v>1.7220001220703125</v>
      </c>
      <c r="AN23" s="13">
        <v>23.579999923706055</v>
      </c>
      <c r="AO23" s="14">
        <v>241</v>
      </c>
      <c r="AP23" s="15">
        <v>3046</v>
      </c>
      <c r="AQ23" s="13">
        <v>3.9800000190734863</v>
      </c>
      <c r="AR23" s="14">
        <v>51.12999725341797</v>
      </c>
      <c r="AS23" s="16">
        <v>0.005</v>
      </c>
      <c r="AT23" s="13">
        <v>0.11999999731779099</v>
      </c>
      <c r="AU23" s="13">
        <v>2.5</v>
      </c>
      <c r="AV23" s="14">
        <v>22</v>
      </c>
      <c r="AW23" s="14">
        <v>1.2000000476837158</v>
      </c>
      <c r="AX23" s="14">
        <v>1.8000000715255737</v>
      </c>
      <c r="AY23" s="14">
        <v>571.5</v>
      </c>
      <c r="AZ23" s="13">
        <v>1.5500000715255737</v>
      </c>
      <c r="BA23" s="13">
        <v>0.11999999731779099</v>
      </c>
      <c r="BB23" s="14">
        <v>1.7000000476837158</v>
      </c>
      <c r="BC23" s="16">
        <v>1.621000051498413</v>
      </c>
      <c r="BD23" s="13">
        <v>0.25999999046325684</v>
      </c>
      <c r="BE23" s="14">
        <v>0.4000000059604645</v>
      </c>
      <c r="BF23" s="15">
        <v>238</v>
      </c>
      <c r="BG23" s="14">
        <v>0.9000000357627869</v>
      </c>
      <c r="BH23" s="14">
        <v>106.9000015258789</v>
      </c>
      <c r="BI23" s="13">
        <v>79.6199951171875</v>
      </c>
    </row>
    <row r="24" spans="1:61" ht="12.75">
      <c r="A24">
        <v>20</v>
      </c>
      <c r="B24">
        <v>26431</v>
      </c>
      <c r="C24" s="3" t="s">
        <v>16</v>
      </c>
      <c r="D24" t="s">
        <v>17</v>
      </c>
      <c r="E24" t="s">
        <v>5</v>
      </c>
      <c r="F24" t="s">
        <v>18</v>
      </c>
      <c r="G24" t="s">
        <v>19</v>
      </c>
      <c r="J24" s="4" t="s">
        <v>38</v>
      </c>
      <c r="L24" t="s">
        <v>49</v>
      </c>
      <c r="M24" s="9">
        <v>20</v>
      </c>
      <c r="N24" s="10">
        <v>26431</v>
      </c>
      <c r="O24" s="11" t="s">
        <v>112</v>
      </c>
      <c r="P24" s="12">
        <v>0.07999999821186066</v>
      </c>
      <c r="Q24" s="13">
        <v>7.019999980926514</v>
      </c>
      <c r="R24" s="14">
        <v>87.9000015258789</v>
      </c>
      <c r="S24" s="14">
        <v>858.5</v>
      </c>
      <c r="T24" s="13">
        <v>0.41999998688697815</v>
      </c>
      <c r="U24" s="13">
        <v>5.769999980926514</v>
      </c>
      <c r="V24" s="13">
        <v>0.04999999701976776</v>
      </c>
      <c r="W24" s="13">
        <v>72.94999694824219</v>
      </c>
      <c r="X24" s="14">
        <v>24.399999618530273</v>
      </c>
      <c r="Y24" s="14">
        <v>486</v>
      </c>
      <c r="Z24" s="13">
        <v>3.179999828338623</v>
      </c>
      <c r="AA24" s="14">
        <v>124</v>
      </c>
      <c r="AB24" s="13">
        <v>4.650000095367432</v>
      </c>
      <c r="AC24" s="14">
        <v>21.80000114440918</v>
      </c>
      <c r="AD24" s="14">
        <v>4.400000095367432</v>
      </c>
      <c r="AE24" s="13">
        <v>1.5199999809265137</v>
      </c>
      <c r="AF24" s="15">
        <v>5</v>
      </c>
      <c r="AG24" s="13">
        <v>2.2300000190734863</v>
      </c>
      <c r="AH24" s="14">
        <v>30</v>
      </c>
      <c r="AI24" s="14">
        <v>22.399999618530273</v>
      </c>
      <c r="AJ24" s="13">
        <v>2.319999933242798</v>
      </c>
      <c r="AK24" s="15">
        <v>2120</v>
      </c>
      <c r="AL24" s="13">
        <v>8.559999465942383</v>
      </c>
      <c r="AM24" s="16">
        <v>1.9520001411437988</v>
      </c>
      <c r="AN24" s="13">
        <v>8.59999942779541</v>
      </c>
      <c r="AO24" s="14">
        <v>119.70000457763672</v>
      </c>
      <c r="AP24" s="15">
        <v>351</v>
      </c>
      <c r="AQ24" s="13">
        <v>20.979999542236328</v>
      </c>
      <c r="AR24" s="14">
        <v>89.43000030517578</v>
      </c>
      <c r="AS24" s="16">
        <v>0.007000000216066837</v>
      </c>
      <c r="AT24" s="13">
        <v>0.05999999865889549</v>
      </c>
      <c r="AU24" s="13">
        <v>15.679999351501465</v>
      </c>
      <c r="AV24" s="14">
        <v>17.399999618530273</v>
      </c>
      <c r="AW24" s="14">
        <v>0.699999988079071</v>
      </c>
      <c r="AX24" s="14">
        <v>2.299999952316284</v>
      </c>
      <c r="AY24" s="14">
        <v>434.5</v>
      </c>
      <c r="AZ24" s="13">
        <v>0.6000000238418579</v>
      </c>
      <c r="BA24" s="13">
        <v>0.29999998211860657</v>
      </c>
      <c r="BB24" s="14">
        <v>7</v>
      </c>
      <c r="BC24" s="16">
        <v>0.3190000057220459</v>
      </c>
      <c r="BD24" s="13">
        <v>0.5999999642372131</v>
      </c>
      <c r="BE24" s="14">
        <v>1.3000000715255737</v>
      </c>
      <c r="BF24" s="15">
        <v>94</v>
      </c>
      <c r="BG24" s="14">
        <v>0.9000000357627869</v>
      </c>
      <c r="BH24" s="14">
        <v>139</v>
      </c>
      <c r="BI24" s="13">
        <v>56.13999938964844</v>
      </c>
    </row>
    <row r="25" spans="1:61" ht="12.75">
      <c r="A25">
        <v>21</v>
      </c>
      <c r="B25">
        <v>26432</v>
      </c>
      <c r="C25" s="3" t="s">
        <v>16</v>
      </c>
      <c r="D25" t="s">
        <v>17</v>
      </c>
      <c r="E25" t="s">
        <v>5</v>
      </c>
      <c r="F25" t="s">
        <v>18</v>
      </c>
      <c r="G25" t="s">
        <v>19</v>
      </c>
      <c r="J25" s="4" t="s">
        <v>39</v>
      </c>
      <c r="L25" t="s">
        <v>49</v>
      </c>
      <c r="M25" s="9">
        <v>21</v>
      </c>
      <c r="N25" s="10">
        <v>26432</v>
      </c>
      <c r="O25" s="11">
        <v>5</v>
      </c>
      <c r="P25" s="12">
        <v>0.05999999865889549</v>
      </c>
      <c r="Q25" s="13">
        <v>8.65999984741211</v>
      </c>
      <c r="R25" s="14">
        <v>62.900001525878906</v>
      </c>
      <c r="S25" s="14">
        <v>700</v>
      </c>
      <c r="T25" s="13">
        <v>0.07999999821186066</v>
      </c>
      <c r="U25" s="13">
        <v>3.4800000190734863</v>
      </c>
      <c r="V25" s="13">
        <v>0.14999999105930328</v>
      </c>
      <c r="W25" s="13">
        <v>10.6899995803833</v>
      </c>
      <c r="X25" s="14">
        <v>43.10000228881836</v>
      </c>
      <c r="Y25" s="14">
        <v>304</v>
      </c>
      <c r="Z25" s="13">
        <v>2.379999876022339</v>
      </c>
      <c r="AA25" s="14">
        <v>66.87999725341797</v>
      </c>
      <c r="AB25" s="13">
        <v>7.609999656677246</v>
      </c>
      <c r="AC25" s="14">
        <v>17.100000381469727</v>
      </c>
      <c r="AD25" s="14">
        <v>4.900000095367432</v>
      </c>
      <c r="AE25" s="13">
        <v>1.659999966621399</v>
      </c>
      <c r="AF25" s="15">
        <v>15</v>
      </c>
      <c r="AG25" s="13">
        <v>1.7300000190734863</v>
      </c>
      <c r="AH25" s="14">
        <v>4</v>
      </c>
      <c r="AI25" s="14">
        <v>4.300000190734863</v>
      </c>
      <c r="AJ25" s="13">
        <v>5.549999713897705</v>
      </c>
      <c r="AK25" s="15">
        <v>1107</v>
      </c>
      <c r="AL25" s="13">
        <v>0.5199999809265137</v>
      </c>
      <c r="AM25" s="16">
        <v>3.2240002155303955</v>
      </c>
      <c r="AN25" s="13">
        <v>1.459999918937683</v>
      </c>
      <c r="AO25" s="14">
        <v>111.70000457763672</v>
      </c>
      <c r="AP25" s="15">
        <v>521</v>
      </c>
      <c r="AQ25" s="13">
        <v>2.9099998474121094</v>
      </c>
      <c r="AR25" s="14">
        <v>61.59000015258789</v>
      </c>
      <c r="AS25" s="16">
        <v>0.006</v>
      </c>
      <c r="AT25" s="13">
        <v>0.11999999731779099</v>
      </c>
      <c r="AU25" s="13">
        <v>12.779999732971191</v>
      </c>
      <c r="AV25" s="14">
        <v>40.5</v>
      </c>
      <c r="AW25" s="14">
        <v>0.699999988079071</v>
      </c>
      <c r="AX25" s="14">
        <v>0.800000011920929</v>
      </c>
      <c r="AY25" s="14">
        <v>310</v>
      </c>
      <c r="AZ25" s="13">
        <v>0.15000000596046448</v>
      </c>
      <c r="BA25" s="13">
        <v>0.09999999403953552</v>
      </c>
      <c r="BB25" s="14">
        <v>0.30000001192092896</v>
      </c>
      <c r="BC25" s="16">
        <v>0.6700000166893005</v>
      </c>
      <c r="BD25" s="13">
        <v>0.5799999833106995</v>
      </c>
      <c r="BE25" s="14">
        <v>0.20000000298023224</v>
      </c>
      <c r="BF25" s="15">
        <v>282</v>
      </c>
      <c r="BG25" s="14">
        <v>0.6000000238418579</v>
      </c>
      <c r="BH25" s="14">
        <v>69.5</v>
      </c>
      <c r="BI25" s="13">
        <v>56.25</v>
      </c>
    </row>
    <row r="26" spans="1:61" ht="12.75">
      <c r="A26">
        <v>22</v>
      </c>
      <c r="B26">
        <v>26433</v>
      </c>
      <c r="C26" s="3" t="s">
        <v>16</v>
      </c>
      <c r="D26" t="s">
        <v>17</v>
      </c>
      <c r="E26" t="s">
        <v>5</v>
      </c>
      <c r="F26" t="s">
        <v>18</v>
      </c>
      <c r="G26" t="s">
        <v>9</v>
      </c>
      <c r="J26" s="4" t="s">
        <v>50</v>
      </c>
      <c r="K26">
        <v>0.3</v>
      </c>
      <c r="L26" t="s">
        <v>49</v>
      </c>
      <c r="M26" s="9">
        <v>22</v>
      </c>
      <c r="N26" s="10">
        <v>26433</v>
      </c>
      <c r="O26" s="11">
        <v>10</v>
      </c>
      <c r="P26" s="12" t="s">
        <v>110</v>
      </c>
      <c r="Q26" s="13">
        <v>3.0399999618530273</v>
      </c>
      <c r="R26" s="14">
        <v>25.5</v>
      </c>
      <c r="S26" s="14">
        <v>1812</v>
      </c>
      <c r="T26" s="13">
        <v>0.05999999865889549</v>
      </c>
      <c r="U26" s="13">
        <v>5.5</v>
      </c>
      <c r="V26" s="13">
        <v>0.07999999821186066</v>
      </c>
      <c r="W26" s="13">
        <v>6.099999904632568</v>
      </c>
      <c r="X26" s="14">
        <v>12.100000381469727</v>
      </c>
      <c r="Y26" s="14">
        <v>335.5</v>
      </c>
      <c r="Z26" s="13">
        <v>0.4599999785423279</v>
      </c>
      <c r="AA26" s="14">
        <v>14.699999809265137</v>
      </c>
      <c r="AB26" s="13">
        <v>3.8299999237060547</v>
      </c>
      <c r="AC26" s="14">
        <v>6</v>
      </c>
      <c r="AD26" s="14">
        <v>2.299999952316284</v>
      </c>
      <c r="AE26" s="13">
        <v>0.4399999976158142</v>
      </c>
      <c r="AF26" s="15">
        <v>10</v>
      </c>
      <c r="AG26" s="13">
        <v>1.3399999141693115</v>
      </c>
      <c r="AH26" s="14">
        <v>2.5</v>
      </c>
      <c r="AI26" s="14">
        <v>12.5</v>
      </c>
      <c r="AJ26" s="13">
        <v>3.319999933242798</v>
      </c>
      <c r="AK26" s="15">
        <v>1133</v>
      </c>
      <c r="AL26" s="13">
        <v>4.449999809265137</v>
      </c>
      <c r="AM26" s="16">
        <v>0.21800000965595245</v>
      </c>
      <c r="AN26" s="13">
        <v>1.1399999856948853</v>
      </c>
      <c r="AO26" s="14">
        <v>55.900001525878906</v>
      </c>
      <c r="AP26" s="15">
        <v>71</v>
      </c>
      <c r="AQ26" s="13">
        <v>2.5399999618530273</v>
      </c>
      <c r="AR26" s="14">
        <v>33.459999084472656</v>
      </c>
      <c r="AS26" s="16">
        <v>0.004000000189989805</v>
      </c>
      <c r="AT26" s="13">
        <v>0.019999999552965164</v>
      </c>
      <c r="AU26" s="13">
        <v>4.460000038146973</v>
      </c>
      <c r="AV26" s="14">
        <v>18</v>
      </c>
      <c r="AW26" s="14">
        <v>0.30000001192092896</v>
      </c>
      <c r="AX26" s="14">
        <v>0.4000000059604645</v>
      </c>
      <c r="AY26" s="14">
        <v>476</v>
      </c>
      <c r="AZ26" s="13">
        <v>0.05000000074505806</v>
      </c>
      <c r="BA26" s="13">
        <v>0.09999999403953552</v>
      </c>
      <c r="BB26" s="14">
        <v>0.10000000149011612</v>
      </c>
      <c r="BC26" s="16">
        <v>0.27800002694129944</v>
      </c>
      <c r="BD26" s="13">
        <v>0.23999999463558197</v>
      </c>
      <c r="BE26" s="14" t="s">
        <v>110</v>
      </c>
      <c r="BF26" s="15">
        <v>108</v>
      </c>
      <c r="BG26" s="14">
        <v>0.699999988079071</v>
      </c>
      <c r="BH26" s="14">
        <v>35.10000228881836</v>
      </c>
      <c r="BI26" s="13">
        <v>14.639999389648438</v>
      </c>
    </row>
    <row r="27" spans="1:61" s="44" customFormat="1" ht="12.75">
      <c r="A27" s="44">
        <v>23</v>
      </c>
      <c r="B27" s="44">
        <v>26434</v>
      </c>
      <c r="C27" s="45" t="s">
        <v>16</v>
      </c>
      <c r="D27" s="44" t="s">
        <v>17</v>
      </c>
      <c r="E27" s="44" t="s">
        <v>5</v>
      </c>
      <c r="F27" s="44" t="s">
        <v>18</v>
      </c>
      <c r="G27" s="44" t="s">
        <v>9</v>
      </c>
      <c r="J27" s="46" t="s">
        <v>40</v>
      </c>
      <c r="K27" s="44">
        <v>0.3</v>
      </c>
      <c r="L27" s="44" t="s">
        <v>49</v>
      </c>
      <c r="M27" s="47">
        <v>23</v>
      </c>
      <c r="N27" s="47">
        <v>26434</v>
      </c>
      <c r="O27" s="38">
        <v>25</v>
      </c>
      <c r="P27" s="48" t="s">
        <v>110</v>
      </c>
      <c r="Q27" s="49">
        <v>2.6399998664855957</v>
      </c>
      <c r="R27" s="50">
        <v>116.70000457763672</v>
      </c>
      <c r="S27" s="50">
        <v>369</v>
      </c>
      <c r="T27" s="49">
        <v>0.07999999821186066</v>
      </c>
      <c r="U27" s="49" t="s">
        <v>114</v>
      </c>
      <c r="V27" s="49">
        <v>0.11999999731779099</v>
      </c>
      <c r="W27" s="49">
        <v>11.989999771118164</v>
      </c>
      <c r="X27" s="50">
        <v>25.700000762939453</v>
      </c>
      <c r="Y27" s="50">
        <v>728</v>
      </c>
      <c r="Z27" s="49">
        <v>0.6399999856948853</v>
      </c>
      <c r="AA27" s="50">
        <v>26.649999618530273</v>
      </c>
      <c r="AB27" s="49">
        <v>4.650000095367432</v>
      </c>
      <c r="AC27" s="50">
        <v>6.599999904632568</v>
      </c>
      <c r="AD27" s="50">
        <v>2.6000001430511475</v>
      </c>
      <c r="AE27" s="49">
        <v>0.5799999833106995</v>
      </c>
      <c r="AF27" s="51">
        <v>5</v>
      </c>
      <c r="AG27" s="49">
        <v>0.6899999976158142</v>
      </c>
      <c r="AH27" s="50">
        <v>5.5</v>
      </c>
      <c r="AI27" s="50">
        <v>14.90000057220459</v>
      </c>
      <c r="AJ27" s="49">
        <v>6.029999732971191</v>
      </c>
      <c r="AK27" s="51">
        <v>1361</v>
      </c>
      <c r="AL27" s="49">
        <v>0.9699999690055847</v>
      </c>
      <c r="AM27" s="52">
        <v>0.26600000262260437</v>
      </c>
      <c r="AN27" s="49">
        <v>3.919999837875366</v>
      </c>
      <c r="AO27" s="50">
        <v>286.6000061035156</v>
      </c>
      <c r="AP27" s="51">
        <v>91</v>
      </c>
      <c r="AQ27" s="49">
        <v>3.93999981880188</v>
      </c>
      <c r="AR27" s="50">
        <v>23.510000228881836</v>
      </c>
      <c r="AS27" s="52">
        <v>0.00800000037997961</v>
      </c>
      <c r="AT27" s="49">
        <v>0.03999999910593033</v>
      </c>
      <c r="AU27" s="49">
        <v>9.279999732971191</v>
      </c>
      <c r="AV27" s="50">
        <v>14.800000190734863</v>
      </c>
      <c r="AW27" s="50">
        <v>0.30000001192092896</v>
      </c>
      <c r="AX27" s="50">
        <v>0.5</v>
      </c>
      <c r="AY27" s="50">
        <v>691.5</v>
      </c>
      <c r="AZ27" s="49">
        <v>0.25</v>
      </c>
      <c r="BA27" s="49">
        <v>0.14000000059604645</v>
      </c>
      <c r="BB27" s="50">
        <v>0.6000000238418579</v>
      </c>
      <c r="BC27" s="52">
        <v>0.2330000102519989</v>
      </c>
      <c r="BD27" s="49">
        <v>0.17999999225139618</v>
      </c>
      <c r="BE27" s="50">
        <v>0.30000001192092896</v>
      </c>
      <c r="BF27" s="51">
        <v>106</v>
      </c>
      <c r="BG27" s="50">
        <v>0.4000000059604645</v>
      </c>
      <c r="BH27" s="50">
        <v>43</v>
      </c>
      <c r="BI27" s="49">
        <v>19.84000015258789</v>
      </c>
    </row>
    <row r="28" spans="1:61" ht="12.75">
      <c r="A28">
        <v>24</v>
      </c>
      <c r="B28">
        <v>26435</v>
      </c>
      <c r="C28" s="3" t="s">
        <v>16</v>
      </c>
      <c r="D28" t="s">
        <v>17</v>
      </c>
      <c r="E28" t="s">
        <v>5</v>
      </c>
      <c r="F28" t="s">
        <v>18</v>
      </c>
      <c r="G28" t="s">
        <v>19</v>
      </c>
      <c r="J28" s="4" t="s">
        <v>41</v>
      </c>
      <c r="L28" t="s">
        <v>49</v>
      </c>
      <c r="M28" s="9">
        <v>24</v>
      </c>
      <c r="N28" s="10">
        <v>26435</v>
      </c>
      <c r="O28" s="11">
        <v>5</v>
      </c>
      <c r="P28" s="12">
        <v>0.05999999865889549</v>
      </c>
      <c r="Q28" s="13">
        <v>4.829999923706055</v>
      </c>
      <c r="R28" s="14">
        <v>43.5</v>
      </c>
      <c r="S28" s="14">
        <v>397</v>
      </c>
      <c r="T28" s="13">
        <v>0.11999999731779099</v>
      </c>
      <c r="U28" s="13">
        <v>4.489999771118164</v>
      </c>
      <c r="V28" s="13">
        <v>0.10999999940395355</v>
      </c>
      <c r="W28" s="13">
        <v>16.020000457763672</v>
      </c>
      <c r="X28" s="14">
        <v>31.899999618530273</v>
      </c>
      <c r="Y28" s="14">
        <v>655</v>
      </c>
      <c r="Z28" s="13">
        <v>1.2599999904632568</v>
      </c>
      <c r="AA28" s="14">
        <v>67.80999755859375</v>
      </c>
      <c r="AB28" s="13">
        <v>5.529999732971191</v>
      </c>
      <c r="AC28" s="14">
        <v>11.699999809265137</v>
      </c>
      <c r="AD28" s="14">
        <v>3.9000000953674316</v>
      </c>
      <c r="AE28" s="13">
        <v>1</v>
      </c>
      <c r="AF28" s="15">
        <v>15</v>
      </c>
      <c r="AG28" s="13">
        <v>0.6499999761581421</v>
      </c>
      <c r="AH28" s="14">
        <v>7</v>
      </c>
      <c r="AI28" s="14">
        <v>20.30000114440918</v>
      </c>
      <c r="AJ28" s="13">
        <v>4.880000114440918</v>
      </c>
      <c r="AK28" s="15">
        <v>1329</v>
      </c>
      <c r="AL28" s="13">
        <v>3.369999885559082</v>
      </c>
      <c r="AM28" s="16">
        <v>1.0730000734329224</v>
      </c>
      <c r="AN28" s="13">
        <v>5.71999979019165</v>
      </c>
      <c r="AO28" s="14">
        <v>299.20001220703125</v>
      </c>
      <c r="AP28" s="15">
        <v>427</v>
      </c>
      <c r="AQ28" s="13">
        <v>4.380000114440918</v>
      </c>
      <c r="AR28" s="14">
        <v>21.979999542236328</v>
      </c>
      <c r="AS28" s="16">
        <v>0.003</v>
      </c>
      <c r="AT28" s="13">
        <v>0.05999999865889549</v>
      </c>
      <c r="AU28" s="13">
        <v>15.199999809265137</v>
      </c>
      <c r="AV28" s="14">
        <v>20.5</v>
      </c>
      <c r="AW28" s="14">
        <v>0.699999988079071</v>
      </c>
      <c r="AX28" s="14">
        <v>0.699999988079071</v>
      </c>
      <c r="AY28" s="14">
        <v>312.5</v>
      </c>
      <c r="AZ28" s="13">
        <v>0.3499999940395355</v>
      </c>
      <c r="BA28" s="13">
        <v>0.09999999403953552</v>
      </c>
      <c r="BB28" s="14">
        <v>1.5</v>
      </c>
      <c r="BC28" s="16">
        <v>0.3540000021457672</v>
      </c>
      <c r="BD28" s="13">
        <v>0.2199999988079071</v>
      </c>
      <c r="BE28" s="14">
        <v>0.4000000059604645</v>
      </c>
      <c r="BF28" s="15">
        <v>154</v>
      </c>
      <c r="BG28" s="14">
        <v>0.5</v>
      </c>
      <c r="BH28" s="14">
        <v>89</v>
      </c>
      <c r="BI28" s="13">
        <v>34.98999786376953</v>
      </c>
    </row>
    <row r="29" spans="1:61" ht="12.75">
      <c r="A29">
        <v>25</v>
      </c>
      <c r="B29">
        <v>26436</v>
      </c>
      <c r="C29" s="3" t="s">
        <v>16</v>
      </c>
      <c r="D29" t="s">
        <v>17</v>
      </c>
      <c r="E29" t="s">
        <v>5</v>
      </c>
      <c r="F29" t="s">
        <v>18</v>
      </c>
      <c r="G29" t="s">
        <v>9</v>
      </c>
      <c r="J29" t="s">
        <v>42</v>
      </c>
      <c r="K29">
        <v>0.5</v>
      </c>
      <c r="L29" t="s">
        <v>45</v>
      </c>
      <c r="M29" s="9">
        <v>25</v>
      </c>
      <c r="N29" s="10">
        <v>26436</v>
      </c>
      <c r="O29" s="11">
        <v>10</v>
      </c>
      <c r="P29" s="12">
        <v>0.09999999403953552</v>
      </c>
      <c r="Q29" s="13">
        <v>6.589999675750732</v>
      </c>
      <c r="R29" s="14">
        <v>195.90000915527344</v>
      </c>
      <c r="S29" s="14">
        <v>739.5</v>
      </c>
      <c r="T29" s="13">
        <v>0.07999999821186066</v>
      </c>
      <c r="U29" s="13">
        <v>8.559999465942383</v>
      </c>
      <c r="V29" s="13">
        <v>0.1899999976158142</v>
      </c>
      <c r="W29" s="13">
        <v>107.0999984741211</v>
      </c>
      <c r="X29" s="14">
        <v>56</v>
      </c>
      <c r="Y29" s="14">
        <v>409.5</v>
      </c>
      <c r="Z29" s="13">
        <v>1.7400000095367432</v>
      </c>
      <c r="AA29" s="14">
        <v>67.0199966430664</v>
      </c>
      <c r="AB29" s="13">
        <v>9.010000228881836</v>
      </c>
      <c r="AC29" s="14">
        <v>23.5</v>
      </c>
      <c r="AD29" s="14">
        <v>6.400000095367432</v>
      </c>
      <c r="AE29" s="13">
        <v>2.259999990463257</v>
      </c>
      <c r="AF29" s="15">
        <v>15</v>
      </c>
      <c r="AG29" s="13">
        <v>1.7999999523162842</v>
      </c>
      <c r="AH29" s="14">
        <v>47.5</v>
      </c>
      <c r="AI29" s="14">
        <v>5.599999904632568</v>
      </c>
      <c r="AJ29" s="13">
        <v>4.509999752044678</v>
      </c>
      <c r="AK29" s="15">
        <v>1232</v>
      </c>
      <c r="AL29" s="13">
        <v>2.3499999046325684</v>
      </c>
      <c r="AM29" s="16">
        <v>0.9580000638961792</v>
      </c>
      <c r="AN29" s="13">
        <v>49.2599983215332</v>
      </c>
      <c r="AO29" s="14">
        <v>284</v>
      </c>
      <c r="AP29" s="15">
        <v>2838</v>
      </c>
      <c r="AQ29" s="13">
        <v>4.909999847412109</v>
      </c>
      <c r="AR29" s="14">
        <v>64.61000061035156</v>
      </c>
      <c r="AS29" s="16">
        <v>0.005</v>
      </c>
      <c r="AT29" s="13">
        <v>0.09999999403953552</v>
      </c>
      <c r="AU29" s="13">
        <v>73.18000030517578</v>
      </c>
      <c r="AV29" s="14">
        <v>22.200000762939453</v>
      </c>
      <c r="AW29" s="14">
        <v>1.600000023841858</v>
      </c>
      <c r="AX29" s="14">
        <v>2</v>
      </c>
      <c r="AY29" s="14">
        <v>532.5</v>
      </c>
      <c r="AZ29" s="13">
        <v>3.1500000953674316</v>
      </c>
      <c r="BA29" s="13">
        <v>0.11999999731779099</v>
      </c>
      <c r="BB29" s="14">
        <v>3.299999952316284</v>
      </c>
      <c r="BC29" s="16">
        <v>1.9950001239776611</v>
      </c>
      <c r="BD29" s="13">
        <v>0.5</v>
      </c>
      <c r="BE29" s="14">
        <v>0.800000011920929</v>
      </c>
      <c r="BF29" s="15">
        <v>298</v>
      </c>
      <c r="BG29" s="14">
        <v>1.399999976158142</v>
      </c>
      <c r="BH29" s="14">
        <v>129.3000030517578</v>
      </c>
      <c r="BI29" s="13">
        <v>82.72000122070312</v>
      </c>
    </row>
    <row r="30" spans="1:61" s="44" customFormat="1" ht="12.75">
      <c r="A30" s="44">
        <v>26</v>
      </c>
      <c r="B30" s="44">
        <v>26437</v>
      </c>
      <c r="C30" s="45" t="s">
        <v>16</v>
      </c>
      <c r="D30" s="44" t="s">
        <v>17</v>
      </c>
      <c r="E30" s="44" t="s">
        <v>5</v>
      </c>
      <c r="F30" s="44" t="s">
        <v>18</v>
      </c>
      <c r="G30" s="44" t="s">
        <v>19</v>
      </c>
      <c r="J30" s="46" t="s">
        <v>43</v>
      </c>
      <c r="L30" s="44" t="s">
        <v>49</v>
      </c>
      <c r="M30" s="47">
        <v>26</v>
      </c>
      <c r="N30" s="47">
        <v>26437</v>
      </c>
      <c r="O30" s="38">
        <v>25</v>
      </c>
      <c r="P30" s="48" t="s">
        <v>110</v>
      </c>
      <c r="Q30" s="49">
        <v>0.1899999976158142</v>
      </c>
      <c r="R30" s="50">
        <v>13.600000381469727</v>
      </c>
      <c r="S30" s="50">
        <v>80.5</v>
      </c>
      <c r="T30" s="49">
        <v>0.03999999910593033</v>
      </c>
      <c r="U30" s="49">
        <v>8.269999504089355</v>
      </c>
      <c r="V30" s="49">
        <v>0.05999999865889549</v>
      </c>
      <c r="W30" s="49">
        <v>1.5299999713897705</v>
      </c>
      <c r="X30" s="50">
        <v>3.200000047683716</v>
      </c>
      <c r="Y30" s="50">
        <v>185</v>
      </c>
      <c r="Z30" s="49">
        <v>0.07999999821186066</v>
      </c>
      <c r="AA30" s="50">
        <v>4.230000019073486</v>
      </c>
      <c r="AB30" s="49">
        <v>2.069999933242798</v>
      </c>
      <c r="AC30" s="50">
        <v>0.800000011920929</v>
      </c>
      <c r="AD30" s="50">
        <v>1.2000000476837158</v>
      </c>
      <c r="AE30" s="49">
        <v>0.14000000059604645</v>
      </c>
      <c r="AF30" s="51" t="s">
        <v>112</v>
      </c>
      <c r="AG30" s="49">
        <v>0.07999999821186066</v>
      </c>
      <c r="AH30" s="50">
        <v>1</v>
      </c>
      <c r="AI30" s="50">
        <v>13.100000381469727</v>
      </c>
      <c r="AJ30" s="49">
        <v>3.619999885559082</v>
      </c>
      <c r="AK30" s="51">
        <v>856</v>
      </c>
      <c r="AL30" s="49">
        <v>3.4600000381469727</v>
      </c>
      <c r="AM30" s="52">
        <v>0.05000000074505806</v>
      </c>
      <c r="AN30" s="49">
        <v>0.3999999761581421</v>
      </c>
      <c r="AO30" s="50">
        <v>17.600000381469727</v>
      </c>
      <c r="AP30" s="51">
        <v>1779</v>
      </c>
      <c r="AQ30" s="49">
        <v>4.179999828338623</v>
      </c>
      <c r="AR30" s="50">
        <v>2.5799999237060547</v>
      </c>
      <c r="AS30" s="52">
        <v>0.007000000216066837</v>
      </c>
      <c r="AT30" s="49">
        <v>0.03999999910593033</v>
      </c>
      <c r="AU30" s="49">
        <v>5.21999979019165</v>
      </c>
      <c r="AV30" s="50">
        <v>1.899999976158142</v>
      </c>
      <c r="AW30" s="50">
        <v>0.30000001192092896</v>
      </c>
      <c r="AX30" s="50">
        <v>0.20000000298023224</v>
      </c>
      <c r="AY30" s="50">
        <v>506.5</v>
      </c>
      <c r="AZ30" s="49" t="s">
        <v>126</v>
      </c>
      <c r="BA30" s="49">
        <v>0.07999999821186066</v>
      </c>
      <c r="BB30" s="50" t="s">
        <v>110</v>
      </c>
      <c r="BC30" s="52">
        <v>0.014000000432133675</v>
      </c>
      <c r="BD30" s="49">
        <v>0.03999999910593033</v>
      </c>
      <c r="BE30" s="50">
        <v>0.699999988079071</v>
      </c>
      <c r="BF30" s="51">
        <v>44</v>
      </c>
      <c r="BG30" s="50">
        <v>0.4000000059604645</v>
      </c>
      <c r="BH30" s="50">
        <v>22.399999618530273</v>
      </c>
      <c r="BI30" s="49">
        <v>6.819999694824219</v>
      </c>
    </row>
    <row r="31" spans="1:61" s="44" customFormat="1" ht="12.75">
      <c r="A31" s="44">
        <v>27</v>
      </c>
      <c r="B31" s="44">
        <v>26438</v>
      </c>
      <c r="C31" s="45" t="s">
        <v>16</v>
      </c>
      <c r="D31" s="44" t="s">
        <v>17</v>
      </c>
      <c r="E31" s="44" t="s">
        <v>5</v>
      </c>
      <c r="F31" s="44" t="s">
        <v>18</v>
      </c>
      <c r="G31" s="44" t="s">
        <v>9</v>
      </c>
      <c r="J31" s="46" t="s">
        <v>44</v>
      </c>
      <c r="K31" s="44">
        <v>1</v>
      </c>
      <c r="L31" s="44" t="s">
        <v>45</v>
      </c>
      <c r="M31" s="47">
        <v>27</v>
      </c>
      <c r="N31" s="47">
        <v>26438</v>
      </c>
      <c r="O31" s="38">
        <v>105</v>
      </c>
      <c r="P31" s="48">
        <v>0.09999999403953552</v>
      </c>
      <c r="Q31" s="49">
        <v>5.539999961853027</v>
      </c>
      <c r="R31" s="50">
        <v>209.60000610351562</v>
      </c>
      <c r="S31" s="50">
        <v>602.5</v>
      </c>
      <c r="T31" s="49">
        <v>0.05999999865889549</v>
      </c>
      <c r="U31" s="49">
        <v>8.779999732971191</v>
      </c>
      <c r="V31" s="49">
        <v>0.17999999225139618</v>
      </c>
      <c r="W31" s="49">
        <v>67.6500015258789</v>
      </c>
      <c r="X31" s="50">
        <v>44.5</v>
      </c>
      <c r="Y31" s="50">
        <v>355</v>
      </c>
      <c r="Z31" s="49">
        <v>2.0999999046325684</v>
      </c>
      <c r="AA31" s="50">
        <v>52.48999786376953</v>
      </c>
      <c r="AB31" s="49">
        <v>8.239999771118164</v>
      </c>
      <c r="AC31" s="50">
        <v>19.5</v>
      </c>
      <c r="AD31" s="50">
        <v>5.099999904632568</v>
      </c>
      <c r="AE31" s="49">
        <v>1.9199999570846558</v>
      </c>
      <c r="AF31" s="51">
        <v>10</v>
      </c>
      <c r="AG31" s="49">
        <v>1.8499999046325684</v>
      </c>
      <c r="AH31" s="50">
        <v>28</v>
      </c>
      <c r="AI31" s="50">
        <v>7</v>
      </c>
      <c r="AJ31" s="49">
        <v>3.4499998092651367</v>
      </c>
      <c r="AK31" s="51">
        <v>1015</v>
      </c>
      <c r="AL31" s="49">
        <v>2.169999837875366</v>
      </c>
      <c r="AM31" s="52">
        <v>0.4280000329017639</v>
      </c>
      <c r="AN31" s="49">
        <v>35.79999923706055</v>
      </c>
      <c r="AO31" s="50">
        <v>190.60000610351562</v>
      </c>
      <c r="AP31" s="51">
        <v>5177</v>
      </c>
      <c r="AQ31" s="49">
        <v>4.329999923706055</v>
      </c>
      <c r="AR31" s="50">
        <v>70.58999633789062</v>
      </c>
      <c r="AS31" s="52">
        <v>0.006000000052154064</v>
      </c>
      <c r="AT31" s="49">
        <v>0.09999999403953552</v>
      </c>
      <c r="AU31" s="49">
        <v>20.579999923706055</v>
      </c>
      <c r="AV31" s="50">
        <v>18.399999618530273</v>
      </c>
      <c r="AW31" s="50">
        <v>1.399999976158142</v>
      </c>
      <c r="AX31" s="50">
        <v>1.8000000715255737</v>
      </c>
      <c r="AY31" s="50">
        <v>510</v>
      </c>
      <c r="AZ31" s="49">
        <v>2.299999952316284</v>
      </c>
      <c r="BA31" s="49">
        <v>0.09999999403953552</v>
      </c>
      <c r="BB31" s="50">
        <v>2.1000001430511475</v>
      </c>
      <c r="BC31" s="52">
        <v>1.7220001220703125</v>
      </c>
      <c r="BD31" s="49">
        <v>0.5399999618530273</v>
      </c>
      <c r="BE31" s="50">
        <v>0.699999988079071</v>
      </c>
      <c r="BF31" s="51">
        <v>250</v>
      </c>
      <c r="BG31" s="50">
        <v>1.399999976158142</v>
      </c>
      <c r="BH31" s="50">
        <v>100.5</v>
      </c>
      <c r="BI31" s="49">
        <v>71.86000061035156</v>
      </c>
    </row>
    <row r="32" spans="1:61" ht="12.75">
      <c r="A32">
        <v>28</v>
      </c>
      <c r="B32">
        <v>26439</v>
      </c>
      <c r="C32" s="3" t="s">
        <v>20</v>
      </c>
      <c r="D32" t="s">
        <v>17</v>
      </c>
      <c r="E32" t="s">
        <v>5</v>
      </c>
      <c r="F32" t="s">
        <v>21</v>
      </c>
      <c r="G32" t="s">
        <v>9</v>
      </c>
      <c r="H32">
        <v>0</v>
      </c>
      <c r="I32">
        <v>1</v>
      </c>
      <c r="K32">
        <v>1</v>
      </c>
      <c r="L32" t="s">
        <v>47</v>
      </c>
      <c r="M32" s="9">
        <v>28</v>
      </c>
      <c r="N32" s="10">
        <v>26439</v>
      </c>
      <c r="O32" s="11" t="s">
        <v>112</v>
      </c>
      <c r="P32" s="12">
        <v>0.07999999821186066</v>
      </c>
      <c r="Q32" s="13">
        <v>2.419999837875366</v>
      </c>
      <c r="R32" s="14">
        <v>7.200000286102295</v>
      </c>
      <c r="S32" s="14">
        <v>748.5</v>
      </c>
      <c r="T32" s="13">
        <v>0.11999999731779099</v>
      </c>
      <c r="U32" s="13">
        <v>3.299999952316284</v>
      </c>
      <c r="V32" s="13">
        <v>0.22999998927116394</v>
      </c>
      <c r="W32" s="13">
        <v>16.959999084472656</v>
      </c>
      <c r="X32" s="14">
        <v>5.200000286102295</v>
      </c>
      <c r="Y32" s="14">
        <v>221.5</v>
      </c>
      <c r="Z32" s="13">
        <v>0.3999999761581421</v>
      </c>
      <c r="AA32" s="14">
        <v>28.729999542236328</v>
      </c>
      <c r="AB32" s="13">
        <v>1.4399999380111694</v>
      </c>
      <c r="AC32" s="14">
        <v>6.5</v>
      </c>
      <c r="AD32" s="14">
        <v>1.399999976158142</v>
      </c>
      <c r="AE32" s="13">
        <v>0.5600000023841858</v>
      </c>
      <c r="AF32" s="15">
        <v>50</v>
      </c>
      <c r="AG32" s="13">
        <v>0.7599999904632568</v>
      </c>
      <c r="AH32" s="14">
        <v>7</v>
      </c>
      <c r="AI32" s="14">
        <v>6.700000286102295</v>
      </c>
      <c r="AJ32" s="13">
        <v>0.26999998092651367</v>
      </c>
      <c r="AK32" s="15">
        <v>447</v>
      </c>
      <c r="AL32" s="13">
        <v>5.569999694824219</v>
      </c>
      <c r="AM32" s="16">
        <v>0.8290000557899475</v>
      </c>
      <c r="AN32" s="13">
        <v>2.0199999809265137</v>
      </c>
      <c r="AO32" s="14">
        <v>26.80000114440918</v>
      </c>
      <c r="AP32" s="15">
        <v>153</v>
      </c>
      <c r="AQ32" s="13">
        <v>5.059999942779541</v>
      </c>
      <c r="AR32" s="14">
        <v>21.670000076293945</v>
      </c>
      <c r="AS32" s="16">
        <v>0.00800000037997961</v>
      </c>
      <c r="AT32" s="13">
        <v>0.05999999865889549</v>
      </c>
      <c r="AU32" s="13">
        <v>1.6999999284744263</v>
      </c>
      <c r="AV32" s="14">
        <v>5.5</v>
      </c>
      <c r="AW32" s="14">
        <v>0.5</v>
      </c>
      <c r="AX32" s="14">
        <v>0.699999988079071</v>
      </c>
      <c r="AY32" s="14">
        <v>397</v>
      </c>
      <c r="AZ32" s="13">
        <v>0.10000000149011612</v>
      </c>
      <c r="BA32" s="13">
        <v>0.14000000059604645</v>
      </c>
      <c r="BB32" s="14">
        <v>2.1000001430511475</v>
      </c>
      <c r="BC32" s="16">
        <v>0.08000000566244125</v>
      </c>
      <c r="BD32" s="13">
        <v>0.17999999225139618</v>
      </c>
      <c r="BE32" s="14">
        <v>0.5</v>
      </c>
      <c r="BF32" s="15">
        <v>52</v>
      </c>
      <c r="BG32" s="14">
        <v>0.4000000059604645</v>
      </c>
      <c r="BH32" s="14">
        <v>39.60000228881836</v>
      </c>
      <c r="BI32" s="13">
        <v>19.689998626708984</v>
      </c>
    </row>
    <row r="33" spans="1:61" ht="12.75">
      <c r="A33">
        <v>29</v>
      </c>
      <c r="B33">
        <v>26440</v>
      </c>
      <c r="C33" s="3" t="s">
        <v>20</v>
      </c>
      <c r="D33" t="s">
        <v>17</v>
      </c>
      <c r="E33" t="s">
        <v>5</v>
      </c>
      <c r="F33" t="s">
        <v>21</v>
      </c>
      <c r="G33" t="s">
        <v>9</v>
      </c>
      <c r="H33">
        <v>1</v>
      </c>
      <c r="I33">
        <v>2</v>
      </c>
      <c r="K33">
        <v>1</v>
      </c>
      <c r="L33" t="s">
        <v>47</v>
      </c>
      <c r="M33" s="9">
        <v>29</v>
      </c>
      <c r="N33" s="10">
        <v>26440</v>
      </c>
      <c r="O33" s="11">
        <v>10</v>
      </c>
      <c r="P33" s="12">
        <v>0.23999999463558197</v>
      </c>
      <c r="Q33" s="13">
        <v>4.110000133514404</v>
      </c>
      <c r="R33" s="14">
        <v>16.399999618530273</v>
      </c>
      <c r="S33" s="14">
        <v>939</v>
      </c>
      <c r="T33" s="13">
        <v>0.2800000011920929</v>
      </c>
      <c r="U33" s="13">
        <v>1.3299999237060547</v>
      </c>
      <c r="V33" s="13">
        <v>0.44999998807907104</v>
      </c>
      <c r="W33" s="13">
        <v>36.7599983215332</v>
      </c>
      <c r="X33" s="14">
        <v>11.90000057220459</v>
      </c>
      <c r="Y33" s="14">
        <v>251</v>
      </c>
      <c r="Z33" s="13">
        <v>1.0399999618530273</v>
      </c>
      <c r="AA33" s="14">
        <v>92.31999969482422</v>
      </c>
      <c r="AB33" s="13">
        <v>3.179999828338623</v>
      </c>
      <c r="AC33" s="14">
        <v>13.5</v>
      </c>
      <c r="AD33" s="14">
        <v>2.700000047683716</v>
      </c>
      <c r="AE33" s="13">
        <v>1.1999999284744263</v>
      </c>
      <c r="AF33" s="15">
        <v>65</v>
      </c>
      <c r="AG33" s="13">
        <v>1.3799999952316284</v>
      </c>
      <c r="AH33" s="14">
        <v>15.5</v>
      </c>
      <c r="AI33" s="14">
        <v>6.800000190734863</v>
      </c>
      <c r="AJ33" s="13">
        <v>0.429999977350235</v>
      </c>
      <c r="AK33" s="15">
        <v>341</v>
      </c>
      <c r="AL33" s="13">
        <v>7.639999866485596</v>
      </c>
      <c r="AM33" s="16">
        <v>1.840000033378601</v>
      </c>
      <c r="AN33" s="13">
        <v>5.199999809265137</v>
      </c>
      <c r="AO33" s="14">
        <v>62.5</v>
      </c>
      <c r="AP33" s="15">
        <v>320</v>
      </c>
      <c r="AQ33" s="13">
        <v>10.769999504089355</v>
      </c>
      <c r="AR33" s="14">
        <v>44.2599983215332</v>
      </c>
      <c r="AS33" s="16">
        <v>0.009</v>
      </c>
      <c r="AT33" s="13">
        <v>0.09999999403953552</v>
      </c>
      <c r="AU33" s="13">
        <v>4.039999961853027</v>
      </c>
      <c r="AV33" s="14">
        <v>12</v>
      </c>
      <c r="AW33" s="14">
        <v>1.899999976158142</v>
      </c>
      <c r="AX33" s="14">
        <v>1.7000000476837158</v>
      </c>
      <c r="AY33" s="14">
        <v>156</v>
      </c>
      <c r="AZ33" s="13">
        <v>0.30000001192092896</v>
      </c>
      <c r="BA33" s="13">
        <v>0.2199999988079071</v>
      </c>
      <c r="BB33" s="14">
        <v>4.800000190734863</v>
      </c>
      <c r="BC33" s="16">
        <v>0.2120000123977661</v>
      </c>
      <c r="BD33" s="13">
        <v>0.41999998688697815</v>
      </c>
      <c r="BE33" s="14">
        <v>1.5</v>
      </c>
      <c r="BF33" s="15">
        <v>114</v>
      </c>
      <c r="BG33" s="14">
        <v>0.800000011920929</v>
      </c>
      <c r="BH33" s="14">
        <v>97.70000457763672</v>
      </c>
      <c r="BI33" s="13">
        <v>41.73999786376953</v>
      </c>
    </row>
    <row r="34" spans="1:61" ht="12.75">
      <c r="A34">
        <v>30</v>
      </c>
      <c r="B34">
        <v>26441</v>
      </c>
      <c r="C34" s="3" t="s">
        <v>20</v>
      </c>
      <c r="D34" t="s">
        <v>17</v>
      </c>
      <c r="E34" t="s">
        <v>5</v>
      </c>
      <c r="F34" t="s">
        <v>21</v>
      </c>
      <c r="G34" t="s">
        <v>9</v>
      </c>
      <c r="H34">
        <v>2</v>
      </c>
      <c r="I34">
        <v>3</v>
      </c>
      <c r="K34">
        <v>1</v>
      </c>
      <c r="L34" t="s">
        <v>47</v>
      </c>
      <c r="M34" s="9">
        <v>30</v>
      </c>
      <c r="N34" s="10">
        <v>26441</v>
      </c>
      <c r="O34" s="11">
        <v>5</v>
      </c>
      <c r="P34" s="12">
        <v>0.17999999225139618</v>
      </c>
      <c r="Q34" s="13">
        <v>3.240000009536743</v>
      </c>
      <c r="R34" s="14">
        <v>12.600000381469727</v>
      </c>
      <c r="S34" s="14">
        <v>746</v>
      </c>
      <c r="T34" s="13">
        <v>0.23999999463558197</v>
      </c>
      <c r="U34" s="13">
        <v>1.559999942779541</v>
      </c>
      <c r="V34" s="13">
        <v>0.08999999612569809</v>
      </c>
      <c r="W34" s="13">
        <v>28.84000015258789</v>
      </c>
      <c r="X34" s="14">
        <v>7.599999904632568</v>
      </c>
      <c r="Y34" s="14">
        <v>240.5</v>
      </c>
      <c r="Z34" s="13">
        <v>0.6200000047683716</v>
      </c>
      <c r="AA34" s="14">
        <v>53.47999954223633</v>
      </c>
      <c r="AB34" s="13">
        <v>2.2300000190734863</v>
      </c>
      <c r="AC34" s="14">
        <v>12.40000057220459</v>
      </c>
      <c r="AD34" s="14">
        <v>2</v>
      </c>
      <c r="AE34" s="13">
        <v>0.7999999523162842</v>
      </c>
      <c r="AF34" s="15">
        <v>50</v>
      </c>
      <c r="AG34" s="13">
        <v>1.0499999523162842</v>
      </c>
      <c r="AH34" s="14">
        <v>12</v>
      </c>
      <c r="AI34" s="14">
        <v>5.900000095367432</v>
      </c>
      <c r="AJ34" s="13">
        <v>0.4599999785423279</v>
      </c>
      <c r="AK34" s="15">
        <v>357</v>
      </c>
      <c r="AL34" s="13">
        <v>5.289999961853027</v>
      </c>
      <c r="AM34" s="16">
        <v>1.5720000267028809</v>
      </c>
      <c r="AN34" s="13">
        <v>3.819999933242798</v>
      </c>
      <c r="AO34" s="14">
        <v>35.79999923706055</v>
      </c>
      <c r="AP34" s="15">
        <v>196</v>
      </c>
      <c r="AQ34" s="13">
        <v>8.920000076293945</v>
      </c>
      <c r="AR34" s="14">
        <v>32.54999923706055</v>
      </c>
      <c r="AS34" s="16">
        <v>0.007000000216066837</v>
      </c>
      <c r="AT34" s="13">
        <v>0.07999999821186066</v>
      </c>
      <c r="AU34" s="13">
        <v>2.619999885559082</v>
      </c>
      <c r="AV34" s="14">
        <v>9.100000381469727</v>
      </c>
      <c r="AW34" s="14">
        <v>0.9000000357627869</v>
      </c>
      <c r="AX34" s="14">
        <v>1.399999976158142</v>
      </c>
      <c r="AY34" s="14">
        <v>128</v>
      </c>
      <c r="AZ34" s="13">
        <v>0.20000000298023224</v>
      </c>
      <c r="BA34" s="13">
        <v>0.1599999964237213</v>
      </c>
      <c r="BB34" s="14">
        <v>4.200000286102295</v>
      </c>
      <c r="BC34" s="16">
        <v>0.14400000870227814</v>
      </c>
      <c r="BD34" s="13">
        <v>0.2199999988079071</v>
      </c>
      <c r="BE34" s="14">
        <v>0.6000000238418579</v>
      </c>
      <c r="BF34" s="15">
        <v>70</v>
      </c>
      <c r="BG34" s="14">
        <v>0.800000011920929</v>
      </c>
      <c r="BH34" s="14">
        <v>61.60000228881836</v>
      </c>
      <c r="BI34" s="13">
        <v>27.26999855041504</v>
      </c>
    </row>
    <row r="35" spans="1:61" ht="12.75">
      <c r="A35">
        <v>31</v>
      </c>
      <c r="B35">
        <v>26442</v>
      </c>
      <c r="C35" s="3" t="s">
        <v>20</v>
      </c>
      <c r="D35" t="s">
        <v>17</v>
      </c>
      <c r="E35" t="s">
        <v>5</v>
      </c>
      <c r="F35" t="s">
        <v>21</v>
      </c>
      <c r="G35" t="s">
        <v>9</v>
      </c>
      <c r="H35">
        <v>3</v>
      </c>
      <c r="I35">
        <v>4</v>
      </c>
      <c r="K35">
        <v>1</v>
      </c>
      <c r="L35" t="s">
        <v>47</v>
      </c>
      <c r="M35" s="9">
        <v>31</v>
      </c>
      <c r="N35" s="10">
        <v>26442</v>
      </c>
      <c r="O35" s="11">
        <v>5</v>
      </c>
      <c r="P35" s="12">
        <v>0.19999998807907104</v>
      </c>
      <c r="Q35" s="13">
        <v>4.769999980926514</v>
      </c>
      <c r="R35" s="14">
        <v>11.699999809265137</v>
      </c>
      <c r="S35" s="14">
        <v>837.5</v>
      </c>
      <c r="T35" s="13">
        <v>0.19999998807907104</v>
      </c>
      <c r="U35" s="13">
        <v>6.420000076293945</v>
      </c>
      <c r="V35" s="13">
        <v>0.17999999225139618</v>
      </c>
      <c r="W35" s="13">
        <v>26.599998474121094</v>
      </c>
      <c r="X35" s="14">
        <v>9.90000057220459</v>
      </c>
      <c r="Y35" s="14">
        <v>216</v>
      </c>
      <c r="Z35" s="13">
        <v>0.5600000023841858</v>
      </c>
      <c r="AA35" s="14">
        <v>85.33000183105469</v>
      </c>
      <c r="AB35" s="13">
        <v>2.7799999713897705</v>
      </c>
      <c r="AC35" s="14">
        <v>15.100000381469727</v>
      </c>
      <c r="AD35" s="14">
        <v>2.299999952316284</v>
      </c>
      <c r="AE35" s="13">
        <v>1.059999942779541</v>
      </c>
      <c r="AF35" s="15">
        <v>65</v>
      </c>
      <c r="AG35" s="13">
        <v>1.149999976158142</v>
      </c>
      <c r="AH35" s="14">
        <v>12</v>
      </c>
      <c r="AI35" s="14">
        <v>5.099999904632568</v>
      </c>
      <c r="AJ35" s="13">
        <v>0.6599999666213989</v>
      </c>
      <c r="AK35" s="15">
        <v>944</v>
      </c>
      <c r="AL35" s="13">
        <v>2.5399999618530273</v>
      </c>
      <c r="AM35" s="16">
        <v>2.065999984741211</v>
      </c>
      <c r="AN35" s="13">
        <v>3.4600000381469727</v>
      </c>
      <c r="AO35" s="14">
        <v>36</v>
      </c>
      <c r="AP35" s="15">
        <v>593</v>
      </c>
      <c r="AQ35" s="13">
        <v>6.909999847412109</v>
      </c>
      <c r="AR35" s="14">
        <v>34.47999954223633</v>
      </c>
      <c r="AS35" s="16">
        <v>0.005</v>
      </c>
      <c r="AT35" s="13">
        <v>0.07999999821186066</v>
      </c>
      <c r="AU35" s="13">
        <v>2.299999952316284</v>
      </c>
      <c r="AV35" s="14">
        <v>11.699999809265137</v>
      </c>
      <c r="AW35" s="14">
        <v>1.5</v>
      </c>
      <c r="AX35" s="14">
        <v>1</v>
      </c>
      <c r="AY35" s="14">
        <v>568.5</v>
      </c>
      <c r="AZ35" s="13">
        <v>0.25</v>
      </c>
      <c r="BA35" s="13">
        <v>0.11999999731779099</v>
      </c>
      <c r="BB35" s="14">
        <v>2.9000000953674316</v>
      </c>
      <c r="BC35" s="16">
        <v>0.19500000774860382</v>
      </c>
      <c r="BD35" s="13">
        <v>0.2199999988079071</v>
      </c>
      <c r="BE35" s="14">
        <v>0.800000011920929</v>
      </c>
      <c r="BF35" s="15">
        <v>102</v>
      </c>
      <c r="BG35" s="14">
        <v>0.800000011920929</v>
      </c>
      <c r="BH35" s="14">
        <v>63.70000076293945</v>
      </c>
      <c r="BI35" s="13">
        <v>38.04999923706055</v>
      </c>
    </row>
    <row r="36" spans="1:61" ht="12.75">
      <c r="A36">
        <v>32</v>
      </c>
      <c r="B36">
        <v>26443</v>
      </c>
      <c r="C36" s="3" t="s">
        <v>20</v>
      </c>
      <c r="D36" t="s">
        <v>17</v>
      </c>
      <c r="E36" t="s">
        <v>5</v>
      </c>
      <c r="F36" t="s">
        <v>21</v>
      </c>
      <c r="G36" t="s">
        <v>9</v>
      </c>
      <c r="H36">
        <v>4</v>
      </c>
      <c r="I36">
        <v>5</v>
      </c>
      <c r="K36">
        <v>1</v>
      </c>
      <c r="L36" t="s">
        <v>47</v>
      </c>
      <c r="M36" s="9">
        <v>32</v>
      </c>
      <c r="N36" s="10">
        <v>26443</v>
      </c>
      <c r="O36" s="11">
        <v>5</v>
      </c>
      <c r="P36" s="12">
        <v>0.14000000059604645</v>
      </c>
      <c r="Q36" s="13">
        <v>3.5999999046325684</v>
      </c>
      <c r="R36" s="14">
        <v>13.699999809265137</v>
      </c>
      <c r="S36" s="14">
        <v>460</v>
      </c>
      <c r="T36" s="13">
        <v>0.14000000059604645</v>
      </c>
      <c r="U36" s="13">
        <v>7.429999828338623</v>
      </c>
      <c r="V36" s="13">
        <v>0.17000000178813934</v>
      </c>
      <c r="W36" s="13">
        <v>21.510000228881836</v>
      </c>
      <c r="X36" s="14">
        <v>11.90000057220459</v>
      </c>
      <c r="Y36" s="14">
        <v>201</v>
      </c>
      <c r="Z36" s="13">
        <v>0.5799999833106995</v>
      </c>
      <c r="AA36" s="14">
        <v>60.93000030517578</v>
      </c>
      <c r="AB36" s="13">
        <v>3.0399999618530273</v>
      </c>
      <c r="AC36" s="14">
        <v>10.199999809265137</v>
      </c>
      <c r="AD36" s="14">
        <v>2.1000001430511475</v>
      </c>
      <c r="AE36" s="13">
        <v>0.8399999737739563</v>
      </c>
      <c r="AF36" s="15">
        <v>45</v>
      </c>
      <c r="AG36" s="13">
        <v>0.8199999928474426</v>
      </c>
      <c r="AH36" s="14">
        <v>10.5</v>
      </c>
      <c r="AI36" s="14">
        <v>4.300000190734863</v>
      </c>
      <c r="AJ36" s="13">
        <v>0.4399999976158142</v>
      </c>
      <c r="AK36" s="15">
        <v>1085</v>
      </c>
      <c r="AL36" s="13">
        <v>5.389999866485596</v>
      </c>
      <c r="AM36" s="16">
        <v>1.624000072479248</v>
      </c>
      <c r="AN36" s="13">
        <v>2.359999895095825</v>
      </c>
      <c r="AO36" s="14">
        <v>46.70000076293945</v>
      </c>
      <c r="AP36" s="15">
        <v>517</v>
      </c>
      <c r="AQ36" s="13">
        <v>6.799999713897705</v>
      </c>
      <c r="AR36" s="14">
        <v>26.03999900817871</v>
      </c>
      <c r="AS36" s="16">
        <v>0.004</v>
      </c>
      <c r="AT36" s="13">
        <v>0.05999999865889549</v>
      </c>
      <c r="AU36" s="13">
        <v>3.0999999046325684</v>
      </c>
      <c r="AV36" s="14">
        <v>11.5</v>
      </c>
      <c r="AW36" s="14">
        <v>1.2000000476837158</v>
      </c>
      <c r="AX36" s="14">
        <v>0.800000011920929</v>
      </c>
      <c r="AY36" s="14">
        <v>807</v>
      </c>
      <c r="AZ36" s="13">
        <v>0.15000000596046448</v>
      </c>
      <c r="BA36" s="13">
        <v>0.14000000059604645</v>
      </c>
      <c r="BB36" s="14">
        <v>1.899999976158142</v>
      </c>
      <c r="BC36" s="16">
        <v>0.16700001060962677</v>
      </c>
      <c r="BD36" s="13">
        <v>0.19999998807907104</v>
      </c>
      <c r="BE36" s="14">
        <v>0.800000011920929</v>
      </c>
      <c r="BF36" s="15">
        <v>92</v>
      </c>
      <c r="BG36" s="14">
        <v>0.6000000238418579</v>
      </c>
      <c r="BH36" s="14">
        <v>61.10000228881836</v>
      </c>
      <c r="BI36" s="13">
        <v>29.44999885559082</v>
      </c>
    </row>
    <row r="37" spans="1:61" ht="12.75">
      <c r="A37">
        <v>33</v>
      </c>
      <c r="B37">
        <v>26444</v>
      </c>
      <c r="C37" s="3" t="s">
        <v>20</v>
      </c>
      <c r="D37" t="s">
        <v>17</v>
      </c>
      <c r="E37" t="s">
        <v>5</v>
      </c>
      <c r="F37" t="s">
        <v>21</v>
      </c>
      <c r="G37" t="s">
        <v>9</v>
      </c>
      <c r="H37">
        <v>5</v>
      </c>
      <c r="I37">
        <v>6</v>
      </c>
      <c r="K37">
        <v>1</v>
      </c>
      <c r="L37" t="s">
        <v>47</v>
      </c>
      <c r="M37" s="9">
        <v>33</v>
      </c>
      <c r="N37" s="10">
        <v>26444</v>
      </c>
      <c r="O37" s="11">
        <v>10</v>
      </c>
      <c r="P37" s="12">
        <v>0.2800000011920929</v>
      </c>
      <c r="Q37" s="13">
        <v>4.449999809265137</v>
      </c>
      <c r="R37" s="14">
        <v>15.100000381469727</v>
      </c>
      <c r="S37" s="14">
        <v>968.5</v>
      </c>
      <c r="T37" s="13">
        <v>0.23999999463558197</v>
      </c>
      <c r="U37" s="13">
        <v>5.299999713897705</v>
      </c>
      <c r="V37" s="13">
        <v>0.5099999904632568</v>
      </c>
      <c r="W37" s="13">
        <v>27.59000015258789</v>
      </c>
      <c r="X37" s="14">
        <v>10.600000381469727</v>
      </c>
      <c r="Y37" s="14">
        <v>253.5</v>
      </c>
      <c r="Z37" s="13">
        <v>1.5399999618530273</v>
      </c>
      <c r="AA37" s="14">
        <v>78.72999572753906</v>
      </c>
      <c r="AB37" s="13">
        <v>2.669999837875366</v>
      </c>
      <c r="AC37" s="14">
        <v>13.300000190734863</v>
      </c>
      <c r="AD37" s="14">
        <v>2.299999952316284</v>
      </c>
      <c r="AE37" s="13">
        <v>1.3199999332427979</v>
      </c>
      <c r="AF37" s="15">
        <v>60</v>
      </c>
      <c r="AG37" s="13">
        <v>1.4199999570846558</v>
      </c>
      <c r="AH37" s="14">
        <v>13.5</v>
      </c>
      <c r="AI37" s="14">
        <v>6.400000095367432</v>
      </c>
      <c r="AJ37" s="13">
        <v>0.5799999833106995</v>
      </c>
      <c r="AK37" s="15">
        <v>876</v>
      </c>
      <c r="AL37" s="13">
        <v>18.889999389648438</v>
      </c>
      <c r="AM37" s="16">
        <v>1.6360000371932983</v>
      </c>
      <c r="AN37" s="13">
        <v>4.639999866485596</v>
      </c>
      <c r="AO37" s="14">
        <v>44.5</v>
      </c>
      <c r="AP37" s="15">
        <v>342</v>
      </c>
      <c r="AQ37" s="13">
        <v>12.279999732971191</v>
      </c>
      <c r="AR37" s="14">
        <v>48.53999710083008</v>
      </c>
      <c r="AS37" s="16">
        <v>0.009000000543892384</v>
      </c>
      <c r="AT37" s="13">
        <v>0.09999999403953552</v>
      </c>
      <c r="AU37" s="13">
        <v>3.119999885559082</v>
      </c>
      <c r="AV37" s="14">
        <v>11.100000381469727</v>
      </c>
      <c r="AW37" s="14">
        <v>2.200000047683716</v>
      </c>
      <c r="AX37" s="14">
        <v>1.3000000715255737</v>
      </c>
      <c r="AY37" s="14">
        <v>624</v>
      </c>
      <c r="AZ37" s="13">
        <v>0.25</v>
      </c>
      <c r="BA37" s="13">
        <v>0.3400000035762787</v>
      </c>
      <c r="BB37" s="14">
        <v>3.6000001430511475</v>
      </c>
      <c r="BC37" s="16">
        <v>0.22500000894069672</v>
      </c>
      <c r="BD37" s="13">
        <v>0.4399999976158142</v>
      </c>
      <c r="BE37" s="14">
        <v>2.4000000953674316</v>
      </c>
      <c r="BF37" s="15">
        <v>296</v>
      </c>
      <c r="BG37" s="14">
        <v>0.800000011920929</v>
      </c>
      <c r="BH37" s="14">
        <v>120.20000457763672</v>
      </c>
      <c r="BI37" s="13">
        <v>49.209999084472656</v>
      </c>
    </row>
    <row r="38" spans="1:61" ht="12.75">
      <c r="A38">
        <v>34</v>
      </c>
      <c r="B38">
        <v>26445</v>
      </c>
      <c r="C38" s="3" t="s">
        <v>20</v>
      </c>
      <c r="D38" t="s">
        <v>17</v>
      </c>
      <c r="E38" t="s">
        <v>5</v>
      </c>
      <c r="F38" t="s">
        <v>21</v>
      </c>
      <c r="G38" t="s">
        <v>9</v>
      </c>
      <c r="H38">
        <v>6</v>
      </c>
      <c r="I38">
        <v>7</v>
      </c>
      <c r="K38">
        <v>1</v>
      </c>
      <c r="L38" t="s">
        <v>47</v>
      </c>
      <c r="M38" s="9">
        <v>34</v>
      </c>
      <c r="N38" s="10">
        <v>26445</v>
      </c>
      <c r="O38" s="11">
        <v>5</v>
      </c>
      <c r="P38" s="12">
        <v>0.25999999046325684</v>
      </c>
      <c r="Q38" s="13">
        <v>5.900000095367432</v>
      </c>
      <c r="R38" s="14">
        <v>20.100000381469727</v>
      </c>
      <c r="S38" s="14">
        <v>1339</v>
      </c>
      <c r="T38" s="13">
        <v>0.25999999046325684</v>
      </c>
      <c r="U38" s="13">
        <v>2.8999998569488525</v>
      </c>
      <c r="V38" s="13">
        <v>0.35999998450279236</v>
      </c>
      <c r="W38" s="13">
        <v>33.55999755859375</v>
      </c>
      <c r="X38" s="14">
        <v>13</v>
      </c>
      <c r="Y38" s="14">
        <v>185.5</v>
      </c>
      <c r="Z38" s="13">
        <v>2.1599998474121094</v>
      </c>
      <c r="AA38" s="14">
        <v>84.05999755859375</v>
      </c>
      <c r="AB38" s="13">
        <v>3.7699999809265137</v>
      </c>
      <c r="AC38" s="14">
        <v>16.100000381469727</v>
      </c>
      <c r="AD38" s="14">
        <v>3.200000047683716</v>
      </c>
      <c r="AE38" s="13">
        <v>1.2799999713897705</v>
      </c>
      <c r="AF38" s="15">
        <v>50</v>
      </c>
      <c r="AG38" s="13">
        <v>1.909999966621399</v>
      </c>
      <c r="AH38" s="14">
        <v>15</v>
      </c>
      <c r="AI38" s="14">
        <v>7.400000095367432</v>
      </c>
      <c r="AJ38" s="13">
        <v>0.949999988079071</v>
      </c>
      <c r="AK38" s="15">
        <v>732</v>
      </c>
      <c r="AL38" s="13">
        <v>9.6899995803833</v>
      </c>
      <c r="AM38" s="16">
        <v>1.8960001468658447</v>
      </c>
      <c r="AN38" s="13">
        <v>6.099999904632568</v>
      </c>
      <c r="AO38" s="14">
        <v>50.60000228881836</v>
      </c>
      <c r="AP38" s="15">
        <v>595</v>
      </c>
      <c r="AQ38" s="13">
        <v>13.219999313354492</v>
      </c>
      <c r="AR38" s="14">
        <v>67</v>
      </c>
      <c r="AS38" s="16">
        <v>0.007000000216066837</v>
      </c>
      <c r="AT38" s="13">
        <v>0.07999999821186066</v>
      </c>
      <c r="AU38" s="13">
        <v>4.139999866485596</v>
      </c>
      <c r="AV38" s="14">
        <v>15.40000057220459</v>
      </c>
      <c r="AW38" s="14">
        <v>2.1000001430511475</v>
      </c>
      <c r="AX38" s="14">
        <v>1.5</v>
      </c>
      <c r="AY38" s="14">
        <v>250.5</v>
      </c>
      <c r="AZ38" s="13">
        <v>0.4000000059604645</v>
      </c>
      <c r="BA38" s="13">
        <v>0.29999998211860657</v>
      </c>
      <c r="BB38" s="14">
        <v>4.200000286102295</v>
      </c>
      <c r="BC38" s="16">
        <v>0.31800001859664917</v>
      </c>
      <c r="BD38" s="13">
        <v>0.4399999976158142</v>
      </c>
      <c r="BE38" s="14">
        <v>1.7000000476837158</v>
      </c>
      <c r="BF38" s="15">
        <v>170</v>
      </c>
      <c r="BG38" s="14">
        <v>1</v>
      </c>
      <c r="BH38" s="14">
        <v>107.20000457763672</v>
      </c>
      <c r="BI38" s="13">
        <v>45.63999938964844</v>
      </c>
    </row>
    <row r="39" spans="1:61" ht="12.75">
      <c r="A39">
        <v>35</v>
      </c>
      <c r="B39">
        <v>26446</v>
      </c>
      <c r="C39" s="3" t="s">
        <v>20</v>
      </c>
      <c r="D39" t="s">
        <v>17</v>
      </c>
      <c r="E39" t="s">
        <v>5</v>
      </c>
      <c r="F39" t="s">
        <v>21</v>
      </c>
      <c r="G39" t="s">
        <v>9</v>
      </c>
      <c r="H39">
        <v>7</v>
      </c>
      <c r="I39">
        <v>8</v>
      </c>
      <c r="K39">
        <v>1</v>
      </c>
      <c r="L39" t="s">
        <v>47</v>
      </c>
      <c r="M39" s="9">
        <v>35</v>
      </c>
      <c r="N39" s="10">
        <v>26446</v>
      </c>
      <c r="O39" s="11">
        <v>5</v>
      </c>
      <c r="P39" s="12">
        <v>0.2199999988079071</v>
      </c>
      <c r="Q39" s="13">
        <v>5.569999694824219</v>
      </c>
      <c r="R39" s="14">
        <v>15.199999809265137</v>
      </c>
      <c r="S39" s="14">
        <v>742.5</v>
      </c>
      <c r="T39" s="13">
        <v>0.09999999403953552</v>
      </c>
      <c r="U39" s="13" t="s">
        <v>114</v>
      </c>
      <c r="V39" s="13">
        <v>0.1899999976158142</v>
      </c>
      <c r="W39" s="13">
        <v>19.369998931884766</v>
      </c>
      <c r="X39" s="14">
        <v>12</v>
      </c>
      <c r="Y39" s="14">
        <v>151.5</v>
      </c>
      <c r="Z39" s="13">
        <v>0.5199999809265137</v>
      </c>
      <c r="AA39" s="14">
        <v>55.06999969482422</v>
      </c>
      <c r="AB39" s="13">
        <v>3.2899999618530273</v>
      </c>
      <c r="AC39" s="14">
        <v>13.699999809265137</v>
      </c>
      <c r="AD39" s="14">
        <v>2.299999952316284</v>
      </c>
      <c r="AE39" s="13">
        <v>1.0199999809265137</v>
      </c>
      <c r="AF39" s="15">
        <v>10</v>
      </c>
      <c r="AG39" s="13">
        <v>1.059999942779541</v>
      </c>
      <c r="AH39" s="14">
        <v>10.5</v>
      </c>
      <c r="AI39" s="14">
        <v>3.9000000953674316</v>
      </c>
      <c r="AJ39" s="13">
        <v>0.8999999761581421</v>
      </c>
      <c r="AK39" s="15">
        <v>1245</v>
      </c>
      <c r="AL39" s="13">
        <v>1.6299999952316284</v>
      </c>
      <c r="AM39" s="16">
        <v>3.1430001258850098</v>
      </c>
      <c r="AN39" s="13">
        <v>2.3399999141693115</v>
      </c>
      <c r="AO39" s="14">
        <v>34.400001525878906</v>
      </c>
      <c r="AP39" s="15">
        <v>1645</v>
      </c>
      <c r="AQ39" s="13">
        <v>9.119999885559082</v>
      </c>
      <c r="AR39" s="14">
        <v>29.78999900817871</v>
      </c>
      <c r="AS39" s="16">
        <v>0.012000000104308128</v>
      </c>
      <c r="AT39" s="13">
        <v>0.11999999731779099</v>
      </c>
      <c r="AU39" s="13">
        <v>2.200000047683716</v>
      </c>
      <c r="AV39" s="14">
        <v>11</v>
      </c>
      <c r="AW39" s="14">
        <v>1.399999976158142</v>
      </c>
      <c r="AX39" s="14">
        <v>0.699999988079071</v>
      </c>
      <c r="AY39" s="14">
        <v>846</v>
      </c>
      <c r="AZ39" s="13">
        <v>0.15000000596046448</v>
      </c>
      <c r="BA39" s="13">
        <v>0.23999999463558197</v>
      </c>
      <c r="BB39" s="14">
        <v>1.5</v>
      </c>
      <c r="BC39" s="16">
        <v>0.22500000894069672</v>
      </c>
      <c r="BD39" s="13">
        <v>0.17999999225139618</v>
      </c>
      <c r="BE39" s="14">
        <v>0.800000011920929</v>
      </c>
      <c r="BF39" s="15">
        <v>116</v>
      </c>
      <c r="BG39" s="14">
        <v>1</v>
      </c>
      <c r="BH39" s="14">
        <v>60.400001525878906</v>
      </c>
      <c r="BI39" s="13">
        <v>34.959999084472656</v>
      </c>
    </row>
    <row r="40" spans="1:61" ht="12.75">
      <c r="A40">
        <v>36</v>
      </c>
      <c r="B40">
        <v>26447</v>
      </c>
      <c r="C40" s="3" t="s">
        <v>20</v>
      </c>
      <c r="D40" t="s">
        <v>17</v>
      </c>
      <c r="E40" t="s">
        <v>5</v>
      </c>
      <c r="F40" t="s">
        <v>21</v>
      </c>
      <c r="G40" t="s">
        <v>22</v>
      </c>
      <c r="J40" s="4" t="s">
        <v>33</v>
      </c>
      <c r="L40" t="s">
        <v>53</v>
      </c>
      <c r="M40" s="9">
        <v>36</v>
      </c>
      <c r="N40" s="10">
        <v>26447</v>
      </c>
      <c r="O40" s="11">
        <v>5</v>
      </c>
      <c r="P40" s="12">
        <v>0.14000000059604645</v>
      </c>
      <c r="Q40" s="13">
        <v>4.48</v>
      </c>
      <c r="R40" s="14">
        <v>8.100000381469727</v>
      </c>
      <c r="S40" s="14">
        <v>767.5</v>
      </c>
      <c r="T40" s="13">
        <v>0.2800000011920929</v>
      </c>
      <c r="U40" s="13">
        <v>1.709999918937683</v>
      </c>
      <c r="V40" s="13">
        <v>0.3999999761581421</v>
      </c>
      <c r="W40" s="13">
        <v>21.26</v>
      </c>
      <c r="X40" s="14">
        <v>12.300000190734863</v>
      </c>
      <c r="Y40" s="14">
        <v>191</v>
      </c>
      <c r="Z40" s="13">
        <v>1.5199999809265137</v>
      </c>
      <c r="AA40" s="14">
        <v>132.5</v>
      </c>
      <c r="AB40" s="13">
        <v>3.119999885559082</v>
      </c>
      <c r="AC40" s="14">
        <v>21.700000762939453</v>
      </c>
      <c r="AD40" s="14">
        <v>2.700000047683716</v>
      </c>
      <c r="AE40" s="13">
        <v>1.5799999237060547</v>
      </c>
      <c r="AF40" s="15">
        <v>70</v>
      </c>
      <c r="AG40" s="13">
        <v>1.6799999475479126</v>
      </c>
      <c r="AH40" s="14">
        <v>11.5</v>
      </c>
      <c r="AI40" s="14">
        <v>4.400000095367432</v>
      </c>
      <c r="AJ40" s="13">
        <v>0.8999999761581421</v>
      </c>
      <c r="AK40" s="15">
        <v>433</v>
      </c>
      <c r="AL40" s="13">
        <v>2.690000057220459</v>
      </c>
      <c r="AM40" s="16">
        <v>3.329</v>
      </c>
      <c r="AN40" s="13">
        <v>7.679999828338623</v>
      </c>
      <c r="AO40" s="14">
        <v>61.20000076293945</v>
      </c>
      <c r="AP40" s="15">
        <v>229</v>
      </c>
      <c r="AQ40" s="13">
        <v>7.909999847412109</v>
      </c>
      <c r="AR40" s="14">
        <v>31.3</v>
      </c>
      <c r="AS40" s="16">
        <v>0.004</v>
      </c>
      <c r="AT40" s="13">
        <v>0.07999999821186066</v>
      </c>
      <c r="AU40" s="13">
        <v>2.1599998474121094</v>
      </c>
      <c r="AV40" s="14">
        <v>13.40000057220459</v>
      </c>
      <c r="AW40" s="14">
        <v>1.100000023841858</v>
      </c>
      <c r="AX40" s="14">
        <v>2.4000000953674316</v>
      </c>
      <c r="AY40" s="14">
        <v>172</v>
      </c>
      <c r="AZ40" s="13">
        <v>0.5</v>
      </c>
      <c r="BA40" s="13">
        <v>0.17999999225139618</v>
      </c>
      <c r="BB40" s="14">
        <v>5.400000095367432</v>
      </c>
      <c r="BC40" s="16">
        <v>0.299</v>
      </c>
      <c r="BD40" s="13">
        <v>0.35999998450279236</v>
      </c>
      <c r="BE40" s="14">
        <v>0.4000000059604645</v>
      </c>
      <c r="BF40" s="15">
        <v>156</v>
      </c>
      <c r="BG40" s="14">
        <v>1.2000000476837158</v>
      </c>
      <c r="BH40" s="14">
        <v>121.30000305175781</v>
      </c>
      <c r="BI40" s="13">
        <v>53.19999694824219</v>
      </c>
    </row>
    <row r="41" spans="1:61" ht="12.75">
      <c r="A41">
        <v>37</v>
      </c>
      <c r="B41">
        <v>26448</v>
      </c>
      <c r="C41" s="3" t="s">
        <v>20</v>
      </c>
      <c r="D41" t="s">
        <v>17</v>
      </c>
      <c r="E41" t="s">
        <v>5</v>
      </c>
      <c r="F41" t="s">
        <v>21</v>
      </c>
      <c r="G41" t="s">
        <v>9</v>
      </c>
      <c r="H41">
        <v>1</v>
      </c>
      <c r="I41">
        <v>2</v>
      </c>
      <c r="K41">
        <v>1</v>
      </c>
      <c r="L41" t="s">
        <v>48</v>
      </c>
      <c r="M41" s="9">
        <v>37</v>
      </c>
      <c r="N41" s="10">
        <v>26448</v>
      </c>
      <c r="O41" s="11">
        <v>5</v>
      </c>
      <c r="P41" s="12">
        <v>0.1599999964237213</v>
      </c>
      <c r="Q41" s="13">
        <v>3.0899999141693115</v>
      </c>
      <c r="R41" s="14">
        <v>8.100000381469727</v>
      </c>
      <c r="S41" s="14">
        <v>1340</v>
      </c>
      <c r="T41" s="13">
        <v>0.19999998807907104</v>
      </c>
      <c r="U41" s="13">
        <v>1.809999942779541</v>
      </c>
      <c r="V41" s="13">
        <v>0.20999999344348907</v>
      </c>
      <c r="W41" s="13">
        <v>25.100000381469727</v>
      </c>
      <c r="X41" s="14">
        <v>6.5</v>
      </c>
      <c r="Y41" s="14">
        <v>229</v>
      </c>
      <c r="Z41" s="13">
        <v>0.7999999523162842</v>
      </c>
      <c r="AA41" s="14">
        <v>51.099998474121094</v>
      </c>
      <c r="AB41" s="13">
        <v>2.0799999237060547</v>
      </c>
      <c r="AC41" s="14">
        <v>9.100000381469727</v>
      </c>
      <c r="AD41" s="14">
        <v>2.1000001430511475</v>
      </c>
      <c r="AE41" s="13">
        <v>0.8399999737739563</v>
      </c>
      <c r="AF41" s="15">
        <v>65</v>
      </c>
      <c r="AG41" s="13">
        <v>1.5499999523162842</v>
      </c>
      <c r="AH41" s="14">
        <v>10.5</v>
      </c>
      <c r="AI41" s="14">
        <v>7.300000190734863</v>
      </c>
      <c r="AJ41" s="13">
        <v>0.29999998211860657</v>
      </c>
      <c r="AK41" s="15">
        <v>343</v>
      </c>
      <c r="AL41" s="13">
        <v>11.25</v>
      </c>
      <c r="AM41" s="16">
        <v>0.6790000200271606</v>
      </c>
      <c r="AN41" s="13">
        <v>4.21999979019165</v>
      </c>
      <c r="AO41" s="14">
        <v>32.900001525878906</v>
      </c>
      <c r="AP41" s="15">
        <v>194</v>
      </c>
      <c r="AQ41" s="13">
        <v>9.59999942779541</v>
      </c>
      <c r="AR41" s="14">
        <v>43</v>
      </c>
      <c r="AS41" s="16">
        <v>0.004</v>
      </c>
      <c r="AT41" s="13">
        <v>0.07999999821186066</v>
      </c>
      <c r="AU41" s="13">
        <v>1.899999976158142</v>
      </c>
      <c r="AV41" s="14">
        <v>8.40000057220459</v>
      </c>
      <c r="AW41" s="14">
        <v>1.100000023841858</v>
      </c>
      <c r="AX41" s="14">
        <v>1.2000000476837158</v>
      </c>
      <c r="AY41" s="14">
        <v>160</v>
      </c>
      <c r="AZ41" s="13">
        <v>0.20000000298023224</v>
      </c>
      <c r="BA41" s="13">
        <v>0.2199999988079071</v>
      </c>
      <c r="BB41" s="14">
        <v>3.5</v>
      </c>
      <c r="BC41" s="16">
        <v>0.16300000250339508</v>
      </c>
      <c r="BD41" s="13">
        <v>0.3999999761581421</v>
      </c>
      <c r="BE41" s="14">
        <v>1</v>
      </c>
      <c r="BF41" s="15">
        <v>74</v>
      </c>
      <c r="BG41" s="14">
        <v>0.5</v>
      </c>
      <c r="BH41" s="14">
        <v>58.20000076293945</v>
      </c>
      <c r="BI41" s="13">
        <v>29.65999984741211</v>
      </c>
    </row>
    <row r="42" spans="1:61" ht="12.75">
      <c r="A42">
        <v>38</v>
      </c>
      <c r="B42">
        <v>26449</v>
      </c>
      <c r="C42" s="3" t="s">
        <v>20</v>
      </c>
      <c r="D42" t="s">
        <v>17</v>
      </c>
      <c r="E42" t="s">
        <v>5</v>
      </c>
      <c r="F42" t="s">
        <v>21</v>
      </c>
      <c r="G42" t="s">
        <v>9</v>
      </c>
      <c r="H42">
        <v>6</v>
      </c>
      <c r="I42">
        <v>7</v>
      </c>
      <c r="K42">
        <v>1</v>
      </c>
      <c r="L42" t="s">
        <v>48</v>
      </c>
      <c r="M42" s="9">
        <v>38</v>
      </c>
      <c r="N42" s="10">
        <v>26449</v>
      </c>
      <c r="O42" s="11">
        <v>5</v>
      </c>
      <c r="P42" s="12">
        <v>0.2800000011920929</v>
      </c>
      <c r="Q42" s="13">
        <v>4.25</v>
      </c>
      <c r="R42" s="14">
        <v>14.90000057220459</v>
      </c>
      <c r="S42" s="14">
        <v>1489</v>
      </c>
      <c r="T42" s="13">
        <v>0.17999999225139618</v>
      </c>
      <c r="U42" s="13">
        <v>5.339999675750732</v>
      </c>
      <c r="V42" s="13">
        <v>0.4599999785423279</v>
      </c>
      <c r="W42" s="13">
        <v>28.139999389648438</v>
      </c>
      <c r="X42" s="14">
        <v>9.699999809265137</v>
      </c>
      <c r="Y42" s="14">
        <v>215</v>
      </c>
      <c r="Z42" s="13">
        <v>2.240000009536743</v>
      </c>
      <c r="AA42" s="14">
        <v>68.66999816894531</v>
      </c>
      <c r="AB42" s="13">
        <v>3.5</v>
      </c>
      <c r="AC42" s="14">
        <v>11.699999809265137</v>
      </c>
      <c r="AD42" s="14">
        <v>2.700000047683716</v>
      </c>
      <c r="AE42" s="13">
        <v>1.1200000047683716</v>
      </c>
      <c r="AF42" s="15">
        <v>65</v>
      </c>
      <c r="AG42" s="13">
        <v>1.3899999856948853</v>
      </c>
      <c r="AH42" s="14">
        <v>13.5</v>
      </c>
      <c r="AI42" s="14">
        <v>6.400000095367432</v>
      </c>
      <c r="AJ42" s="13">
        <v>1.209999918937683</v>
      </c>
      <c r="AK42" s="15">
        <v>813</v>
      </c>
      <c r="AL42" s="13">
        <v>10.880000114440918</v>
      </c>
      <c r="AM42" s="16">
        <v>1.6420000791549683</v>
      </c>
      <c r="AN42" s="13">
        <v>5.139999866485596</v>
      </c>
      <c r="AO42" s="14">
        <v>38</v>
      </c>
      <c r="AP42" s="15">
        <v>297</v>
      </c>
      <c r="AQ42" s="13">
        <v>11.139999389648438</v>
      </c>
      <c r="AR42" s="14">
        <v>52.439998626708984</v>
      </c>
      <c r="AS42" s="16">
        <v>0.006</v>
      </c>
      <c r="AT42" s="13">
        <v>0.25999999046325684</v>
      </c>
      <c r="AU42" s="13">
        <v>2.359999895095825</v>
      </c>
      <c r="AV42" s="14">
        <v>10.800000190734863</v>
      </c>
      <c r="AW42" s="14">
        <v>1.7000000476837158</v>
      </c>
      <c r="AX42" s="14">
        <v>1.3000000715255737</v>
      </c>
      <c r="AY42" s="14">
        <v>734.5</v>
      </c>
      <c r="AZ42" s="13">
        <v>0.30000001192092896</v>
      </c>
      <c r="BA42" s="13">
        <v>0.2199999988079071</v>
      </c>
      <c r="BB42" s="14">
        <v>4.599999904632568</v>
      </c>
      <c r="BC42" s="16">
        <v>0.21000000834465027</v>
      </c>
      <c r="BD42" s="13">
        <v>0.47999998927116394</v>
      </c>
      <c r="BE42" s="14">
        <v>1.7000000476837158</v>
      </c>
      <c r="BF42" s="15">
        <v>102</v>
      </c>
      <c r="BG42" s="14">
        <v>1</v>
      </c>
      <c r="BH42" s="14">
        <v>79.5999984741211</v>
      </c>
      <c r="BI42" s="13">
        <v>37.75</v>
      </c>
    </row>
    <row r="43" spans="1:61" ht="12.75">
      <c r="A43">
        <v>39</v>
      </c>
      <c r="B43">
        <v>26450</v>
      </c>
      <c r="C43" s="3" t="s">
        <v>20</v>
      </c>
      <c r="D43" t="s">
        <v>17</v>
      </c>
      <c r="E43" t="s">
        <v>5</v>
      </c>
      <c r="F43" t="s">
        <v>21</v>
      </c>
      <c r="G43" t="s">
        <v>9</v>
      </c>
      <c r="H43">
        <v>7</v>
      </c>
      <c r="I43">
        <v>8</v>
      </c>
      <c r="K43">
        <v>1</v>
      </c>
      <c r="L43" t="s">
        <v>48</v>
      </c>
      <c r="M43" s="9">
        <v>39</v>
      </c>
      <c r="N43" s="10">
        <v>26450</v>
      </c>
      <c r="O43" s="11">
        <v>5</v>
      </c>
      <c r="P43" s="12">
        <v>0.25999999046325684</v>
      </c>
      <c r="Q43" s="13">
        <v>5.730000019073486</v>
      </c>
      <c r="R43" s="14">
        <v>12.600000381469727</v>
      </c>
      <c r="S43" s="14">
        <v>1345</v>
      </c>
      <c r="T43" s="13">
        <v>0.23999999463558197</v>
      </c>
      <c r="U43" s="13">
        <v>3.93999981880188</v>
      </c>
      <c r="V43" s="13">
        <v>0.5699999928474426</v>
      </c>
      <c r="W43" s="13">
        <v>29.420000076293945</v>
      </c>
      <c r="X43" s="14">
        <v>11.800000190734863</v>
      </c>
      <c r="Y43" s="14">
        <v>177</v>
      </c>
      <c r="Z43" s="13">
        <v>2.93999981880188</v>
      </c>
      <c r="AA43" s="14">
        <v>75.0199966430664</v>
      </c>
      <c r="AB43" s="13">
        <v>3.609999895095825</v>
      </c>
      <c r="AC43" s="14">
        <v>13.5</v>
      </c>
      <c r="AD43" s="14">
        <v>3.299999952316284</v>
      </c>
      <c r="AE43" s="13">
        <v>1.4199999570846558</v>
      </c>
      <c r="AF43" s="15">
        <v>60</v>
      </c>
      <c r="AG43" s="13">
        <v>1.5799999237060547</v>
      </c>
      <c r="AH43" s="14">
        <v>14</v>
      </c>
      <c r="AI43" s="14">
        <v>9.100000381469727</v>
      </c>
      <c r="AJ43" s="13">
        <v>1.5499999523162842</v>
      </c>
      <c r="AK43" s="15">
        <v>675</v>
      </c>
      <c r="AL43" s="13">
        <v>10.199999809265137</v>
      </c>
      <c r="AM43" s="16">
        <v>2.569000005722046</v>
      </c>
      <c r="AN43" s="13">
        <v>6</v>
      </c>
      <c r="AO43" s="14">
        <v>40.29999923706055</v>
      </c>
      <c r="AP43" s="15">
        <v>570</v>
      </c>
      <c r="AQ43" s="13">
        <v>9.84000015258789</v>
      </c>
      <c r="AR43" s="14">
        <v>64.97999572753906</v>
      </c>
      <c r="AS43" s="16">
        <v>0.01</v>
      </c>
      <c r="AT43" s="13">
        <v>0.11999999731779099</v>
      </c>
      <c r="AU43" s="13">
        <v>2.3399999141693115</v>
      </c>
      <c r="AV43" s="14">
        <v>15.5</v>
      </c>
      <c r="AW43" s="14">
        <v>1.3000000715255737</v>
      </c>
      <c r="AX43" s="14">
        <v>1.399999976158142</v>
      </c>
      <c r="AY43" s="14">
        <v>363.5</v>
      </c>
      <c r="AZ43" s="13">
        <v>0.45000001788139343</v>
      </c>
      <c r="BA43" s="13">
        <v>0.25999999046325684</v>
      </c>
      <c r="BB43" s="14">
        <v>4.800000190734863</v>
      </c>
      <c r="BC43" s="16">
        <v>0.30400002002716064</v>
      </c>
      <c r="BD43" s="13">
        <v>0.5399999618530273</v>
      </c>
      <c r="BE43" s="14">
        <v>2</v>
      </c>
      <c r="BF43" s="15">
        <v>152</v>
      </c>
      <c r="BG43" s="14">
        <v>1.2000000476837158</v>
      </c>
      <c r="BH43" s="14">
        <v>93.0999984741211</v>
      </c>
      <c r="BI43" s="13">
        <v>49.40999984741211</v>
      </c>
    </row>
    <row r="44" spans="1:61" s="44" customFormat="1" ht="12.75">
      <c r="A44" s="44">
        <v>40</v>
      </c>
      <c r="B44" s="44">
        <v>56601</v>
      </c>
      <c r="C44" s="45" t="s">
        <v>54</v>
      </c>
      <c r="D44" s="44" t="s">
        <v>17</v>
      </c>
      <c r="E44" s="44" t="s">
        <v>5</v>
      </c>
      <c r="F44" s="44" t="s">
        <v>21</v>
      </c>
      <c r="G44" s="44" t="s">
        <v>9</v>
      </c>
      <c r="H44" s="44">
        <v>3</v>
      </c>
      <c r="I44" s="44">
        <v>4</v>
      </c>
      <c r="K44" s="44">
        <v>1</v>
      </c>
      <c r="L44" s="44" t="s">
        <v>59</v>
      </c>
      <c r="M44" s="47">
        <v>40</v>
      </c>
      <c r="N44" s="47">
        <v>56601</v>
      </c>
      <c r="O44" s="38">
        <v>65</v>
      </c>
      <c r="P44" s="48">
        <v>0.1599999964237213</v>
      </c>
      <c r="Q44" s="49">
        <v>2.9600000381469727</v>
      </c>
      <c r="R44" s="50">
        <v>68.20000457763672</v>
      </c>
      <c r="S44" s="50">
        <v>484.5</v>
      </c>
      <c r="T44" s="49">
        <v>0.11999999731779099</v>
      </c>
      <c r="U44" s="49">
        <v>5.639999866485596</v>
      </c>
      <c r="V44" s="49">
        <v>0.5199999809265137</v>
      </c>
      <c r="W44" s="49">
        <v>17.779998779296875</v>
      </c>
      <c r="X44" s="50">
        <v>16</v>
      </c>
      <c r="Y44" s="50">
        <v>235.5</v>
      </c>
      <c r="Z44" s="49">
        <v>1.5399999618530273</v>
      </c>
      <c r="AA44" s="50">
        <v>29.389999389648438</v>
      </c>
      <c r="AB44" s="49">
        <v>3.18999981880188</v>
      </c>
      <c r="AC44" s="50">
        <v>8.90000057220459</v>
      </c>
      <c r="AD44" s="50">
        <v>2.200000047683716</v>
      </c>
      <c r="AE44" s="49">
        <v>0.9799999594688416</v>
      </c>
      <c r="AF44" s="51">
        <v>25</v>
      </c>
      <c r="AG44" s="49">
        <v>0.9599999785423279</v>
      </c>
      <c r="AH44" s="50">
        <v>7.5</v>
      </c>
      <c r="AI44" s="50">
        <v>8.600000381469727</v>
      </c>
      <c r="AJ44" s="49">
        <v>2.0799999237060547</v>
      </c>
      <c r="AK44" s="51">
        <v>1332</v>
      </c>
      <c r="AL44" s="49">
        <v>9.050000190734863</v>
      </c>
      <c r="AM44" s="52">
        <v>0.15900000929832458</v>
      </c>
      <c r="AN44" s="49">
        <v>6.519999980926514</v>
      </c>
      <c r="AO44" s="50">
        <v>84.80000305175781</v>
      </c>
      <c r="AP44" s="51">
        <v>2199</v>
      </c>
      <c r="AQ44" s="49">
        <v>8.829999923706055</v>
      </c>
      <c r="AR44" s="50">
        <v>38.959999084472656</v>
      </c>
      <c r="AS44" s="52">
        <v>0.005</v>
      </c>
      <c r="AT44" s="49">
        <v>0.05999999865889549</v>
      </c>
      <c r="AU44" s="49">
        <v>15.059999465942383</v>
      </c>
      <c r="AV44" s="50">
        <v>7.900000095367432</v>
      </c>
      <c r="AW44" s="50">
        <v>0.9000000357627869</v>
      </c>
      <c r="AX44" s="50">
        <v>0.9000000357627869</v>
      </c>
      <c r="AY44" s="50">
        <v>287</v>
      </c>
      <c r="AZ44" s="49">
        <v>0.30000001192092896</v>
      </c>
      <c r="BA44" s="49">
        <v>0.14000000059604645</v>
      </c>
      <c r="BB44" s="50">
        <v>2.700000047683716</v>
      </c>
      <c r="BC44" s="52">
        <v>0.3500000238418579</v>
      </c>
      <c r="BD44" s="49">
        <v>0.3400000035762787</v>
      </c>
      <c r="BE44" s="50">
        <v>1.5</v>
      </c>
      <c r="BF44" s="51">
        <v>116</v>
      </c>
      <c r="BG44" s="50">
        <v>1.3000000715255737</v>
      </c>
      <c r="BH44" s="50">
        <v>72.5</v>
      </c>
      <c r="BI44" s="49">
        <v>35.98999786376953</v>
      </c>
    </row>
    <row r="45" spans="1:61" s="44" customFormat="1" ht="12.75">
      <c r="A45" s="44">
        <v>41</v>
      </c>
      <c r="B45" s="44">
        <v>56602</v>
      </c>
      <c r="C45" s="45" t="s">
        <v>54</v>
      </c>
      <c r="D45" s="44" t="s">
        <v>17</v>
      </c>
      <c r="E45" s="44" t="s">
        <v>5</v>
      </c>
      <c r="F45" s="44" t="s">
        <v>21</v>
      </c>
      <c r="G45" s="44" t="s">
        <v>9</v>
      </c>
      <c r="H45" s="44">
        <v>4</v>
      </c>
      <c r="I45" s="44">
        <v>5</v>
      </c>
      <c r="K45" s="44">
        <v>1</v>
      </c>
      <c r="L45" s="44" t="s">
        <v>59</v>
      </c>
      <c r="M45" s="47">
        <v>41</v>
      </c>
      <c r="N45" s="47">
        <v>56602</v>
      </c>
      <c r="O45" s="38">
        <v>240</v>
      </c>
      <c r="P45" s="48">
        <v>1.2200000286102295</v>
      </c>
      <c r="Q45" s="49">
        <v>5.909999847412109</v>
      </c>
      <c r="R45" s="50">
        <v>82.4000015258789</v>
      </c>
      <c r="S45" s="50">
        <v>854.5</v>
      </c>
      <c r="T45" s="49">
        <v>0.23999999463558197</v>
      </c>
      <c r="U45" s="49">
        <v>2.0299999713897705</v>
      </c>
      <c r="V45" s="49">
        <v>0.5899999737739563</v>
      </c>
      <c r="W45" s="49">
        <v>31.15999984741211</v>
      </c>
      <c r="X45" s="50">
        <v>14.300000190734863</v>
      </c>
      <c r="Y45" s="50">
        <v>151.5</v>
      </c>
      <c r="Z45" s="49">
        <v>3.240000009536743</v>
      </c>
      <c r="AA45" s="50">
        <v>33.91999816894531</v>
      </c>
      <c r="AB45" s="49">
        <v>3.2899999618530273</v>
      </c>
      <c r="AC45" s="50">
        <v>16.600000381469727</v>
      </c>
      <c r="AD45" s="50">
        <v>2.799999952316284</v>
      </c>
      <c r="AE45" s="49">
        <v>1.959999918937683</v>
      </c>
      <c r="AF45" s="51">
        <v>125</v>
      </c>
      <c r="AG45" s="49">
        <v>1.7999999523162842</v>
      </c>
      <c r="AH45" s="50">
        <v>14.5</v>
      </c>
      <c r="AI45" s="50">
        <v>8.5</v>
      </c>
      <c r="AJ45" s="49">
        <v>0.7799999713897705</v>
      </c>
      <c r="AK45" s="51">
        <v>208</v>
      </c>
      <c r="AL45" s="49">
        <v>56.599998474121094</v>
      </c>
      <c r="AM45" s="52">
        <v>0.3100000023841858</v>
      </c>
      <c r="AN45" s="49">
        <v>9.760000228881836</v>
      </c>
      <c r="AO45" s="50">
        <v>72.0999984741211</v>
      </c>
      <c r="AP45" s="51">
        <v>823</v>
      </c>
      <c r="AQ45" s="49">
        <v>22.739999771118164</v>
      </c>
      <c r="AR45" s="50">
        <v>62.939998626708984</v>
      </c>
      <c r="AS45" s="52">
        <v>0.004</v>
      </c>
      <c r="AT45" s="49">
        <v>0.07999999821186066</v>
      </c>
      <c r="AU45" s="49">
        <v>25.279998779296875</v>
      </c>
      <c r="AV45" s="50">
        <v>11.699999809265137</v>
      </c>
      <c r="AW45" s="50">
        <v>2.200000047683716</v>
      </c>
      <c r="AX45" s="50">
        <v>2</v>
      </c>
      <c r="AY45" s="50">
        <v>143.5</v>
      </c>
      <c r="AZ45" s="49">
        <v>0.6500000357627869</v>
      </c>
      <c r="BA45" s="49">
        <v>0.09999999403953552</v>
      </c>
      <c r="BB45" s="50">
        <v>6.200000286102295</v>
      </c>
      <c r="BC45" s="52">
        <v>0.4220000207424164</v>
      </c>
      <c r="BD45" s="49">
        <v>0.8799999952316284</v>
      </c>
      <c r="BE45" s="50">
        <v>3.5</v>
      </c>
      <c r="BF45" s="51">
        <v>304</v>
      </c>
      <c r="BG45" s="50">
        <v>1.5</v>
      </c>
      <c r="BH45" s="50">
        <v>111.30000305175781</v>
      </c>
      <c r="BI45" s="49">
        <v>68.80999755859375</v>
      </c>
    </row>
    <row r="46" spans="1:61" s="44" customFormat="1" ht="12.75">
      <c r="A46" s="44">
        <v>42</v>
      </c>
      <c r="B46" s="44">
        <v>56603</v>
      </c>
      <c r="C46" s="45" t="s">
        <v>54</v>
      </c>
      <c r="D46" s="44" t="s">
        <v>17</v>
      </c>
      <c r="E46" s="44" t="s">
        <v>5</v>
      </c>
      <c r="F46" s="44" t="s">
        <v>21</v>
      </c>
      <c r="G46" s="44" t="s">
        <v>9</v>
      </c>
      <c r="H46" s="44">
        <v>5</v>
      </c>
      <c r="I46" s="44">
        <v>6</v>
      </c>
      <c r="K46" s="44">
        <v>1</v>
      </c>
      <c r="L46" s="44" t="s">
        <v>59</v>
      </c>
      <c r="M46" s="47">
        <v>42</v>
      </c>
      <c r="N46" s="47">
        <v>56603</v>
      </c>
      <c r="O46" s="38">
        <v>75</v>
      </c>
      <c r="P46" s="48">
        <v>0.3199999928474426</v>
      </c>
      <c r="Q46" s="49">
        <v>3.619999885559082</v>
      </c>
      <c r="R46" s="50">
        <v>40.5</v>
      </c>
      <c r="S46" s="50">
        <v>538</v>
      </c>
      <c r="T46" s="49">
        <v>0.14000000059604645</v>
      </c>
      <c r="U46" s="49">
        <v>4.529999732971191</v>
      </c>
      <c r="V46" s="49">
        <v>2.6399998664855957</v>
      </c>
      <c r="W46" s="49">
        <v>33.15999984741211</v>
      </c>
      <c r="X46" s="50">
        <v>10.199999809265137</v>
      </c>
      <c r="Y46" s="50">
        <v>205</v>
      </c>
      <c r="Z46" s="49">
        <v>1.9199999570846558</v>
      </c>
      <c r="AA46" s="50">
        <v>30.25</v>
      </c>
      <c r="AB46" s="49">
        <v>2.7799999713897705</v>
      </c>
      <c r="AC46" s="50">
        <v>9.90000057220459</v>
      </c>
      <c r="AD46" s="50">
        <v>2.4000000953674316</v>
      </c>
      <c r="AE46" s="49">
        <v>1.159999966621399</v>
      </c>
      <c r="AF46" s="51">
        <v>60</v>
      </c>
      <c r="AG46" s="49">
        <v>1.1100000143051147</v>
      </c>
      <c r="AH46" s="50">
        <v>14</v>
      </c>
      <c r="AI46" s="50">
        <v>7.200000286102295</v>
      </c>
      <c r="AJ46" s="49">
        <v>1.2899999618530273</v>
      </c>
      <c r="AK46" s="51">
        <v>1281</v>
      </c>
      <c r="AL46" s="49">
        <v>17.529998779296875</v>
      </c>
      <c r="AM46" s="52">
        <v>0.2540000081062317</v>
      </c>
      <c r="AN46" s="49">
        <v>6.539999961853027</v>
      </c>
      <c r="AO46" s="50">
        <v>46.10000228881836</v>
      </c>
      <c r="AP46" s="51">
        <v>1452</v>
      </c>
      <c r="AQ46" s="49">
        <v>12.389999389648438</v>
      </c>
      <c r="AR46" s="50">
        <v>43.41999816894531</v>
      </c>
      <c r="AS46" s="52">
        <v>0.004</v>
      </c>
      <c r="AT46" s="49">
        <v>0.07999999821186066</v>
      </c>
      <c r="AU46" s="49">
        <v>12.65999984741211</v>
      </c>
      <c r="AV46" s="50">
        <v>8.100000381469727</v>
      </c>
      <c r="AW46" s="50">
        <v>1.600000023841858</v>
      </c>
      <c r="AX46" s="50">
        <v>1.2000000476837158</v>
      </c>
      <c r="AY46" s="50">
        <v>176</v>
      </c>
      <c r="AZ46" s="49">
        <v>0.3499999940395355</v>
      </c>
      <c r="BA46" s="49">
        <v>0.11999999731779099</v>
      </c>
      <c r="BB46" s="50">
        <v>4.5</v>
      </c>
      <c r="BC46" s="52">
        <v>0.2710000276565552</v>
      </c>
      <c r="BD46" s="49">
        <v>0.41999998688697815</v>
      </c>
      <c r="BE46" s="50">
        <v>2.5</v>
      </c>
      <c r="BF46" s="51">
        <v>172</v>
      </c>
      <c r="BG46" s="50">
        <v>1.100000023841858</v>
      </c>
      <c r="BH46" s="50">
        <v>117.70000457763672</v>
      </c>
      <c r="BI46" s="49">
        <v>42.97999954223633</v>
      </c>
    </row>
    <row r="47" spans="1:61" s="44" customFormat="1" ht="12.75">
      <c r="A47" s="44">
        <v>43</v>
      </c>
      <c r="B47" s="44">
        <v>56604</v>
      </c>
      <c r="C47" s="45" t="s">
        <v>54</v>
      </c>
      <c r="D47" s="44" t="s">
        <v>17</v>
      </c>
      <c r="E47" s="44" t="s">
        <v>5</v>
      </c>
      <c r="F47" s="44" t="s">
        <v>21</v>
      </c>
      <c r="G47" s="44" t="s">
        <v>9</v>
      </c>
      <c r="H47" s="44">
        <v>6</v>
      </c>
      <c r="I47" s="44">
        <v>7</v>
      </c>
      <c r="K47" s="44">
        <v>1</v>
      </c>
      <c r="L47" s="44" t="s">
        <v>59</v>
      </c>
      <c r="M47" s="47">
        <v>43</v>
      </c>
      <c r="N47" s="47">
        <v>56604</v>
      </c>
      <c r="O47" s="38">
        <v>25</v>
      </c>
      <c r="P47" s="48">
        <v>0.05999999865889549</v>
      </c>
      <c r="Q47" s="49">
        <v>4.489999771118164</v>
      </c>
      <c r="R47" s="50">
        <v>75.70000457763672</v>
      </c>
      <c r="S47" s="50">
        <v>580.5</v>
      </c>
      <c r="T47" s="49">
        <v>0.03999999910593033</v>
      </c>
      <c r="U47" s="49">
        <v>7.639999866485596</v>
      </c>
      <c r="V47" s="49">
        <v>0.17000000178813934</v>
      </c>
      <c r="W47" s="49">
        <v>13.889999389648438</v>
      </c>
      <c r="X47" s="50">
        <v>23.100000381469727</v>
      </c>
      <c r="Y47" s="50">
        <v>283.5</v>
      </c>
      <c r="Z47" s="49">
        <v>1.5999999046325684</v>
      </c>
      <c r="AA47" s="50">
        <v>37.619998931884766</v>
      </c>
      <c r="AB47" s="49">
        <v>5.420000076293945</v>
      </c>
      <c r="AC47" s="50">
        <v>11.699999809265137</v>
      </c>
      <c r="AD47" s="50">
        <v>3.700000047683716</v>
      </c>
      <c r="AE47" s="49">
        <v>0.9599999785423279</v>
      </c>
      <c r="AF47" s="51">
        <v>15</v>
      </c>
      <c r="AG47" s="49">
        <v>1.5299999713897705</v>
      </c>
      <c r="AH47" s="50">
        <v>5.5</v>
      </c>
      <c r="AI47" s="50">
        <v>9.600000381469727</v>
      </c>
      <c r="AJ47" s="49">
        <v>3.509999990463257</v>
      </c>
      <c r="AK47" s="51">
        <v>926</v>
      </c>
      <c r="AL47" s="49">
        <v>3.919999837875366</v>
      </c>
      <c r="AM47" s="52">
        <v>0.3580000102519989</v>
      </c>
      <c r="AN47" s="49">
        <v>7.919999599456787</v>
      </c>
      <c r="AO47" s="50">
        <v>99.30000305175781</v>
      </c>
      <c r="AP47" s="51">
        <v>1782</v>
      </c>
      <c r="AQ47" s="49">
        <v>4.389999866485596</v>
      </c>
      <c r="AR47" s="50">
        <v>55.90999984741211</v>
      </c>
      <c r="AS47" s="52">
        <v>0.001</v>
      </c>
      <c r="AT47" s="49">
        <v>0.03999999910593033</v>
      </c>
      <c r="AU47" s="49">
        <v>6.559999942779541</v>
      </c>
      <c r="AV47" s="50">
        <v>20.100000381469727</v>
      </c>
      <c r="AW47" s="50">
        <v>0.6000000238418579</v>
      </c>
      <c r="AX47" s="50">
        <v>0.800000011920929</v>
      </c>
      <c r="AY47" s="50">
        <v>668</v>
      </c>
      <c r="AZ47" s="49">
        <v>0.550000011920929</v>
      </c>
      <c r="BA47" s="49">
        <v>0.09999999403953552</v>
      </c>
      <c r="BB47" s="50">
        <v>0.9000000357627869</v>
      </c>
      <c r="BC47" s="52">
        <v>0.5710000395774841</v>
      </c>
      <c r="BD47" s="49">
        <v>0.41999998688697815</v>
      </c>
      <c r="BE47" s="50">
        <v>0.5</v>
      </c>
      <c r="BF47" s="51">
        <v>172</v>
      </c>
      <c r="BG47" s="50">
        <v>0.5</v>
      </c>
      <c r="BH47" s="50">
        <v>63.400001525878906</v>
      </c>
      <c r="BI47" s="49">
        <v>31.65999984741211</v>
      </c>
    </row>
    <row r="48" spans="1:61" ht="12.75">
      <c r="A48">
        <v>44</v>
      </c>
      <c r="B48">
        <v>56605</v>
      </c>
      <c r="C48" s="3" t="s">
        <v>54</v>
      </c>
      <c r="D48" t="s">
        <v>17</v>
      </c>
      <c r="E48" t="s">
        <v>5</v>
      </c>
      <c r="F48" t="s">
        <v>21</v>
      </c>
      <c r="G48" t="s">
        <v>9</v>
      </c>
      <c r="H48">
        <v>7</v>
      </c>
      <c r="I48">
        <v>8</v>
      </c>
      <c r="K48">
        <v>1</v>
      </c>
      <c r="L48" t="s">
        <v>59</v>
      </c>
      <c r="M48" s="9">
        <v>44</v>
      </c>
      <c r="N48" s="10">
        <v>56605</v>
      </c>
      <c r="O48" s="11">
        <v>5</v>
      </c>
      <c r="P48" s="12">
        <v>0.05999999865889549</v>
      </c>
      <c r="Q48" s="13">
        <v>5.920000076293945</v>
      </c>
      <c r="R48" s="14">
        <v>55.70000076293945</v>
      </c>
      <c r="S48" s="14">
        <v>962.5</v>
      </c>
      <c r="T48" s="13">
        <v>0.03999999910593033</v>
      </c>
      <c r="U48" s="13">
        <v>6.769999980926514</v>
      </c>
      <c r="V48" s="13">
        <v>0.12999999523162842</v>
      </c>
      <c r="W48" s="13">
        <v>15.559999465942383</v>
      </c>
      <c r="X48" s="14">
        <v>38.79999923706055</v>
      </c>
      <c r="Y48" s="14">
        <v>464</v>
      </c>
      <c r="Z48" s="13">
        <v>2.93999981880188</v>
      </c>
      <c r="AA48" s="14">
        <v>56.93000030517578</v>
      </c>
      <c r="AB48" s="13">
        <v>7.649999618530273</v>
      </c>
      <c r="AC48" s="14">
        <v>14.90000057220459</v>
      </c>
      <c r="AD48" s="14">
        <v>5.099999904632568</v>
      </c>
      <c r="AE48" s="13">
        <v>1.3399999141693115</v>
      </c>
      <c r="AF48" s="15">
        <v>10</v>
      </c>
      <c r="AG48" s="13">
        <v>1.5899999141693115</v>
      </c>
      <c r="AH48" s="14">
        <v>6</v>
      </c>
      <c r="AI48" s="14">
        <v>6.800000190734863</v>
      </c>
      <c r="AJ48" s="13">
        <v>6.019999980926514</v>
      </c>
      <c r="AK48" s="15">
        <v>1250</v>
      </c>
      <c r="AL48" s="13">
        <v>1.1799999475479126</v>
      </c>
      <c r="AM48" s="16">
        <v>0.8490000367164612</v>
      </c>
      <c r="AN48" s="13">
        <v>7.859999656677246</v>
      </c>
      <c r="AO48" s="14">
        <v>223.6999969482422</v>
      </c>
      <c r="AP48" s="15">
        <v>721</v>
      </c>
      <c r="AQ48" s="13">
        <v>5.87999963760376</v>
      </c>
      <c r="AR48" s="14">
        <v>54.7599983215332</v>
      </c>
      <c r="AS48" s="16">
        <v>0.002</v>
      </c>
      <c r="AT48" s="13">
        <v>0.07999999821186066</v>
      </c>
      <c r="AU48" s="13">
        <v>11.039999961853027</v>
      </c>
      <c r="AV48" s="14">
        <v>31.30000114440918</v>
      </c>
      <c r="AW48" s="14">
        <v>0.6000000238418579</v>
      </c>
      <c r="AX48" s="14">
        <v>0.800000011920929</v>
      </c>
      <c r="AY48" s="14">
        <v>600.5</v>
      </c>
      <c r="AZ48" s="13">
        <v>0.550000011920929</v>
      </c>
      <c r="BA48" s="13">
        <v>0.09999999403953552</v>
      </c>
      <c r="BB48" s="14">
        <v>0.6000000238418579</v>
      </c>
      <c r="BC48" s="16">
        <v>0.8040000200271606</v>
      </c>
      <c r="BD48" s="13">
        <v>0.47999998927116394</v>
      </c>
      <c r="BE48" s="14">
        <v>0.4000000059604645</v>
      </c>
      <c r="BF48" s="15">
        <v>252</v>
      </c>
      <c r="BG48" s="14">
        <v>0.4000000059604645</v>
      </c>
      <c r="BH48" s="14">
        <v>79</v>
      </c>
      <c r="BI48" s="13">
        <v>44.040000915527344</v>
      </c>
    </row>
    <row r="49" spans="1:61" ht="12.75">
      <c r="A49">
        <v>45</v>
      </c>
      <c r="B49">
        <v>56606</v>
      </c>
      <c r="C49" s="3" t="s">
        <v>54</v>
      </c>
      <c r="D49" t="s">
        <v>17</v>
      </c>
      <c r="E49" t="s">
        <v>5</v>
      </c>
      <c r="F49" t="s">
        <v>21</v>
      </c>
      <c r="G49" t="s">
        <v>9</v>
      </c>
      <c r="H49">
        <v>2</v>
      </c>
      <c r="I49">
        <v>3</v>
      </c>
      <c r="K49">
        <v>1</v>
      </c>
      <c r="L49" t="s">
        <v>59</v>
      </c>
      <c r="M49" s="9">
        <v>45</v>
      </c>
      <c r="N49" s="10">
        <v>56606</v>
      </c>
      <c r="O49" s="11">
        <v>5</v>
      </c>
      <c r="P49" s="12" t="s">
        <v>110</v>
      </c>
      <c r="Q49" s="13">
        <v>1.8199999332427979</v>
      </c>
      <c r="R49" s="14">
        <v>735.5</v>
      </c>
      <c r="S49" s="14">
        <v>150.5</v>
      </c>
      <c r="T49" s="13">
        <v>0.03999999910593033</v>
      </c>
      <c r="U49" s="13" t="s">
        <v>114</v>
      </c>
      <c r="V49" s="13">
        <v>0.10999999940395355</v>
      </c>
      <c r="W49" s="13">
        <v>7.369999885559082</v>
      </c>
      <c r="X49" s="14">
        <v>53.70000076293945</v>
      </c>
      <c r="Y49" s="14">
        <v>1520</v>
      </c>
      <c r="Z49" s="13">
        <v>0.41999998688697815</v>
      </c>
      <c r="AA49" s="14">
        <v>7.889999866485596</v>
      </c>
      <c r="AB49" s="13">
        <v>4.799999713897705</v>
      </c>
      <c r="AC49" s="14">
        <v>5</v>
      </c>
      <c r="AD49" s="14">
        <v>2.200000047683716</v>
      </c>
      <c r="AE49" s="13">
        <v>0.2800000011920929</v>
      </c>
      <c r="AF49" s="15" t="s">
        <v>112</v>
      </c>
      <c r="AG49" s="13">
        <v>0.4099999964237213</v>
      </c>
      <c r="AH49" s="14">
        <v>3.5</v>
      </c>
      <c r="AI49" s="14">
        <v>12.699999809265137</v>
      </c>
      <c r="AJ49" s="13">
        <v>7.109999656677246</v>
      </c>
      <c r="AK49" s="15">
        <v>721</v>
      </c>
      <c r="AL49" s="13">
        <v>2.629999876022339</v>
      </c>
      <c r="AM49" s="16">
        <v>0.1210000067949295</v>
      </c>
      <c r="AN49" s="13">
        <v>1.9199999570846558</v>
      </c>
      <c r="AO49" s="14">
        <v>950.1000366210938</v>
      </c>
      <c r="AP49" s="15">
        <v>56</v>
      </c>
      <c r="AQ49" s="13">
        <v>3.179999828338623</v>
      </c>
      <c r="AR49" s="14">
        <v>17.34000015258789</v>
      </c>
      <c r="AS49" s="16">
        <v>0.003</v>
      </c>
      <c r="AT49" s="13">
        <v>0.05999999865889549</v>
      </c>
      <c r="AU49" s="13">
        <v>42.13999938964844</v>
      </c>
      <c r="AV49" s="14">
        <v>10.40000057220459</v>
      </c>
      <c r="AW49" s="14">
        <v>0.9000000357627869</v>
      </c>
      <c r="AX49" s="14">
        <v>0.30000001192092896</v>
      </c>
      <c r="AY49" s="14">
        <v>671.5</v>
      </c>
      <c r="AZ49" s="13">
        <v>0.10000000149011612</v>
      </c>
      <c r="BA49" s="13">
        <v>0.09999999403953552</v>
      </c>
      <c r="BB49" s="14">
        <v>0.5</v>
      </c>
      <c r="BC49" s="16">
        <v>0.125</v>
      </c>
      <c r="BD49" s="13">
        <v>0.11999999731779099</v>
      </c>
      <c r="BE49" s="14">
        <v>0.4000000059604645</v>
      </c>
      <c r="BF49" s="15">
        <v>80</v>
      </c>
      <c r="BG49" s="14">
        <v>0.30000001192092896</v>
      </c>
      <c r="BH49" s="14">
        <v>56.400001525878906</v>
      </c>
      <c r="BI49" s="13">
        <v>10.25</v>
      </c>
    </row>
    <row r="50" spans="1:61" ht="12.75">
      <c r="A50">
        <v>46</v>
      </c>
      <c r="B50">
        <v>56607</v>
      </c>
      <c r="C50" s="3" t="s">
        <v>54</v>
      </c>
      <c r="D50" t="s">
        <v>17</v>
      </c>
      <c r="E50" t="s">
        <v>5</v>
      </c>
      <c r="F50" t="s">
        <v>21</v>
      </c>
      <c r="G50" t="s">
        <v>9</v>
      </c>
      <c r="H50">
        <v>1</v>
      </c>
      <c r="I50">
        <v>2</v>
      </c>
      <c r="K50">
        <v>1</v>
      </c>
      <c r="L50" t="s">
        <v>59</v>
      </c>
      <c r="M50" s="9">
        <v>46</v>
      </c>
      <c r="N50" s="10">
        <v>56607</v>
      </c>
      <c r="O50" s="11">
        <v>10</v>
      </c>
      <c r="P50" s="12" t="s">
        <v>110</v>
      </c>
      <c r="Q50" s="13">
        <v>0.47999998927116394</v>
      </c>
      <c r="R50" s="14">
        <v>223.6999969482422</v>
      </c>
      <c r="S50" s="14">
        <v>59.5</v>
      </c>
      <c r="T50" s="13" t="s">
        <v>111</v>
      </c>
      <c r="U50" s="13">
        <v>6.309999942779541</v>
      </c>
      <c r="V50" s="13">
        <v>0.03999999910593033</v>
      </c>
      <c r="W50" s="13">
        <v>1.4499999284744263</v>
      </c>
      <c r="X50" s="14">
        <v>20</v>
      </c>
      <c r="Y50" s="14">
        <v>661.5</v>
      </c>
      <c r="Z50" s="13">
        <v>0.19999998807907104</v>
      </c>
      <c r="AA50" s="14">
        <v>3.929999828338623</v>
      </c>
      <c r="AB50" s="13">
        <v>1.9900000095367432</v>
      </c>
      <c r="AC50" s="14">
        <v>1.3000000715255737</v>
      </c>
      <c r="AD50" s="14">
        <v>1.100000023841858</v>
      </c>
      <c r="AE50" s="13">
        <v>0.05999999865889549</v>
      </c>
      <c r="AF50" s="15">
        <v>15</v>
      </c>
      <c r="AG50" s="13">
        <v>0.14000000059604645</v>
      </c>
      <c r="AH50" s="14">
        <v>0.5</v>
      </c>
      <c r="AI50" s="14">
        <v>10.5</v>
      </c>
      <c r="AJ50" s="13">
        <v>3.759999990463257</v>
      </c>
      <c r="AK50" s="15">
        <v>399</v>
      </c>
      <c r="AL50" s="13">
        <v>0.7899999618530273</v>
      </c>
      <c r="AM50" s="16">
        <v>0.05700000375509262</v>
      </c>
      <c r="AN50" s="13">
        <v>0.17999999225139618</v>
      </c>
      <c r="AO50" s="14">
        <v>368.3000183105469</v>
      </c>
      <c r="AP50" s="15">
        <v>12</v>
      </c>
      <c r="AQ50" s="13">
        <v>2.309999942779541</v>
      </c>
      <c r="AR50" s="14">
        <v>6.179999828338623</v>
      </c>
      <c r="AS50" s="16">
        <v>0.009000000543892384</v>
      </c>
      <c r="AT50" s="13">
        <v>0.019999999552965164</v>
      </c>
      <c r="AU50" s="13">
        <v>31.619998931884766</v>
      </c>
      <c r="AV50" s="14">
        <v>5.099999904632568</v>
      </c>
      <c r="AW50" s="14">
        <v>0.10000000149011612</v>
      </c>
      <c r="AX50" s="14">
        <v>0.20000000298023224</v>
      </c>
      <c r="AY50" s="14">
        <v>527.5</v>
      </c>
      <c r="AZ50" s="13" t="s">
        <v>126</v>
      </c>
      <c r="BA50" s="13">
        <v>0.05999999865889549</v>
      </c>
      <c r="BB50" s="14">
        <v>0.10000000149011612</v>
      </c>
      <c r="BC50" s="16">
        <v>0.015000000596046448</v>
      </c>
      <c r="BD50" s="13">
        <v>0.03999999910593033</v>
      </c>
      <c r="BE50" s="14" t="s">
        <v>110</v>
      </c>
      <c r="BF50" s="15">
        <v>32</v>
      </c>
      <c r="BG50" s="14">
        <v>0.10000000149011612</v>
      </c>
      <c r="BH50" s="14">
        <v>16.100000381469727</v>
      </c>
      <c r="BI50" s="13">
        <v>1.9199999570846558</v>
      </c>
    </row>
    <row r="51" spans="1:61" ht="12.75">
      <c r="A51">
        <v>47</v>
      </c>
      <c r="B51">
        <v>56608</v>
      </c>
      <c r="C51" s="3" t="s">
        <v>54</v>
      </c>
      <c r="D51" t="s">
        <v>17</v>
      </c>
      <c r="E51" t="s">
        <v>5</v>
      </c>
      <c r="F51" t="s">
        <v>21</v>
      </c>
      <c r="G51" t="s">
        <v>9</v>
      </c>
      <c r="H51">
        <v>0</v>
      </c>
      <c r="I51">
        <v>1</v>
      </c>
      <c r="K51">
        <v>1</v>
      </c>
      <c r="L51" t="s">
        <v>59</v>
      </c>
      <c r="M51" s="9">
        <v>47</v>
      </c>
      <c r="N51" s="10">
        <v>56608</v>
      </c>
      <c r="O51" s="11">
        <v>15</v>
      </c>
      <c r="P51" s="12">
        <v>0.09999999403953552</v>
      </c>
      <c r="Q51" s="13">
        <v>5.699999809265137</v>
      </c>
      <c r="R51" s="14">
        <v>117.0999984741211</v>
      </c>
      <c r="S51" s="14">
        <v>616.5</v>
      </c>
      <c r="T51" s="13">
        <v>0.03999999910593033</v>
      </c>
      <c r="U51" s="13">
        <v>9.389999389648438</v>
      </c>
      <c r="V51" s="13">
        <v>0.14000000059604645</v>
      </c>
      <c r="W51" s="13">
        <v>5.599999904632568</v>
      </c>
      <c r="X51" s="14">
        <v>38.79999923706055</v>
      </c>
      <c r="Y51" s="14">
        <v>311</v>
      </c>
      <c r="Z51" s="13">
        <v>2.3399999141693115</v>
      </c>
      <c r="AA51" s="14">
        <v>102.89999389648438</v>
      </c>
      <c r="AB51" s="13">
        <v>7.21999979019165</v>
      </c>
      <c r="AC51" s="14">
        <v>13.40000057220459</v>
      </c>
      <c r="AD51" s="14">
        <v>4.5</v>
      </c>
      <c r="AE51" s="13">
        <v>0.7999999523162842</v>
      </c>
      <c r="AF51" s="15">
        <v>10</v>
      </c>
      <c r="AG51" s="13">
        <v>1.5899999141693115</v>
      </c>
      <c r="AH51" s="14">
        <v>1.5</v>
      </c>
      <c r="AI51" s="14">
        <v>6</v>
      </c>
      <c r="AJ51" s="13">
        <v>4.089999675750732</v>
      </c>
      <c r="AK51" s="15">
        <v>1212</v>
      </c>
      <c r="AL51" s="13">
        <v>1.5</v>
      </c>
      <c r="AM51" s="16">
        <v>0.49000000953674316</v>
      </c>
      <c r="AN51" s="13">
        <v>1.9799998998641968</v>
      </c>
      <c r="AO51" s="14">
        <v>113.80000305175781</v>
      </c>
      <c r="AP51" s="15">
        <v>195</v>
      </c>
      <c r="AQ51" s="13">
        <v>2.7899999618530273</v>
      </c>
      <c r="AR51" s="14">
        <v>56.5099983215332</v>
      </c>
      <c r="AS51" s="16">
        <v>0.006</v>
      </c>
      <c r="AT51" s="13">
        <v>0.03999999910593033</v>
      </c>
      <c r="AU51" s="13">
        <v>40.15999984741211</v>
      </c>
      <c r="AV51" s="14">
        <v>35.20000076293945</v>
      </c>
      <c r="AW51" s="14">
        <v>0.4000000059604645</v>
      </c>
      <c r="AX51" s="14">
        <v>0.5</v>
      </c>
      <c r="AY51" s="14">
        <v>297</v>
      </c>
      <c r="AZ51" s="13">
        <v>0.15000000596046448</v>
      </c>
      <c r="BA51" s="13">
        <v>0.07999999821186066</v>
      </c>
      <c r="BB51" s="14">
        <v>0.20000000298023224</v>
      </c>
      <c r="BC51" s="16">
        <v>0.4700000286102295</v>
      </c>
      <c r="BD51" s="13">
        <v>0.47999998927116394</v>
      </c>
      <c r="BE51" s="14">
        <v>0.20000000298023224</v>
      </c>
      <c r="BF51" s="15">
        <v>250</v>
      </c>
      <c r="BG51" s="14">
        <v>2.9000000953674316</v>
      </c>
      <c r="BH51" s="14">
        <v>60.10000228881836</v>
      </c>
      <c r="BI51" s="13">
        <v>23.459999084472656</v>
      </c>
    </row>
    <row r="52" spans="1:61" ht="12.75">
      <c r="A52">
        <v>48</v>
      </c>
      <c r="B52">
        <v>56609</v>
      </c>
      <c r="C52" s="3" t="s">
        <v>54</v>
      </c>
      <c r="D52" t="s">
        <v>17</v>
      </c>
      <c r="E52" t="s">
        <v>5</v>
      </c>
      <c r="F52" t="s">
        <v>55</v>
      </c>
      <c r="G52" t="s">
        <v>19</v>
      </c>
      <c r="J52" s="4" t="s">
        <v>56</v>
      </c>
      <c r="L52" t="s">
        <v>58</v>
      </c>
      <c r="M52" s="9">
        <v>48</v>
      </c>
      <c r="N52" s="10">
        <v>56609</v>
      </c>
      <c r="O52" s="11">
        <v>15</v>
      </c>
      <c r="P52" s="12">
        <v>0.05999999865889549</v>
      </c>
      <c r="Q52" s="13">
        <v>1.149999976158142</v>
      </c>
      <c r="R52" s="14">
        <v>585.2000122070312</v>
      </c>
      <c r="S52" s="14">
        <v>106</v>
      </c>
      <c r="T52" s="13">
        <v>0.03999999910593033</v>
      </c>
      <c r="U52" s="13">
        <v>7.87999963760376</v>
      </c>
      <c r="V52" s="13">
        <v>0.10999999940395355</v>
      </c>
      <c r="W52" s="13">
        <v>8.069999694824219</v>
      </c>
      <c r="X52" s="14">
        <v>42.20000076293945</v>
      </c>
      <c r="Y52" s="14">
        <v>758.5</v>
      </c>
      <c r="Z52" s="13">
        <v>0.6200000047683716</v>
      </c>
      <c r="AA52" s="14">
        <v>10.59999942779541</v>
      </c>
      <c r="AB52" s="13">
        <v>3.759999990463257</v>
      </c>
      <c r="AC52" s="14">
        <v>3.1000001430511475</v>
      </c>
      <c r="AD52" s="14">
        <v>2.1000001430511475</v>
      </c>
      <c r="AE52" s="13">
        <v>0.5399999618530273</v>
      </c>
      <c r="AF52" s="15">
        <v>10</v>
      </c>
      <c r="AG52" s="13">
        <v>0.4399999976158142</v>
      </c>
      <c r="AH52" s="14">
        <v>3.5</v>
      </c>
      <c r="AI52" s="14">
        <v>5.200000286102295</v>
      </c>
      <c r="AJ52" s="13">
        <v>11.119999885559082</v>
      </c>
      <c r="AK52" s="15">
        <v>564</v>
      </c>
      <c r="AL52" s="13">
        <v>3.2100000381469727</v>
      </c>
      <c r="AM52" s="16">
        <v>0.24300001561641693</v>
      </c>
      <c r="AN52" s="13">
        <v>1.5</v>
      </c>
      <c r="AO52" s="14">
        <v>762.7999877929688</v>
      </c>
      <c r="AP52" s="15">
        <v>45</v>
      </c>
      <c r="AQ52" s="13">
        <v>4.119999885559082</v>
      </c>
      <c r="AR52" s="14">
        <v>16.209999084472656</v>
      </c>
      <c r="AS52" s="16">
        <v>0.007</v>
      </c>
      <c r="AT52" s="13">
        <v>0.03999999910593033</v>
      </c>
      <c r="AU52" s="13">
        <v>43.68000030517578</v>
      </c>
      <c r="AV52" s="14">
        <v>6.300000190734863</v>
      </c>
      <c r="AW52" s="14">
        <v>0.30000001192092896</v>
      </c>
      <c r="AX52" s="14">
        <v>0.4000000059604645</v>
      </c>
      <c r="AY52" s="14">
        <v>594.5</v>
      </c>
      <c r="AZ52" s="13">
        <v>0.10000000149011612</v>
      </c>
      <c r="BA52" s="13">
        <v>0.11999999731779099</v>
      </c>
      <c r="BB52" s="14">
        <v>1.3000000715255737</v>
      </c>
      <c r="BC52" s="16">
        <v>0.0650000050663948</v>
      </c>
      <c r="BD52" s="13">
        <v>0.11999999731779099</v>
      </c>
      <c r="BE52" s="14">
        <v>0.6000000238418579</v>
      </c>
      <c r="BF52" s="15">
        <v>52</v>
      </c>
      <c r="BG52" s="14">
        <v>0.30000001192092896</v>
      </c>
      <c r="BH52" s="14">
        <v>33.5</v>
      </c>
      <c r="BI52" s="13">
        <v>19.739999771118164</v>
      </c>
    </row>
    <row r="53" spans="1:61" ht="12.75">
      <c r="A53">
        <v>49</v>
      </c>
      <c r="B53">
        <v>56610</v>
      </c>
      <c r="C53" s="3" t="s">
        <v>54</v>
      </c>
      <c r="D53" t="s">
        <v>17</v>
      </c>
      <c r="E53" t="s">
        <v>5</v>
      </c>
      <c r="F53" t="s">
        <v>55</v>
      </c>
      <c r="G53" t="s">
        <v>19</v>
      </c>
      <c r="J53" s="4" t="s">
        <v>57</v>
      </c>
      <c r="L53" t="s">
        <v>58</v>
      </c>
      <c r="M53" s="9">
        <v>49</v>
      </c>
      <c r="N53" s="10">
        <v>56610</v>
      </c>
      <c r="O53" s="11">
        <v>20</v>
      </c>
      <c r="P53" s="12">
        <v>0.07999999821186066</v>
      </c>
      <c r="Q53" s="13">
        <v>3.8999998569488525</v>
      </c>
      <c r="R53" s="14">
        <v>235.10000610351562</v>
      </c>
      <c r="S53" s="14">
        <v>658.5</v>
      </c>
      <c r="T53" s="13">
        <v>0.03999999910593033</v>
      </c>
      <c r="U53" s="13">
        <v>8.59999942779541</v>
      </c>
      <c r="V53" s="13">
        <v>0.08999999612569809</v>
      </c>
      <c r="W53" s="13">
        <v>6.279999732971191</v>
      </c>
      <c r="X53" s="14">
        <v>44.400001525878906</v>
      </c>
      <c r="Y53" s="14">
        <v>887</v>
      </c>
      <c r="Z53" s="13">
        <v>1.5199999809265137</v>
      </c>
      <c r="AA53" s="14">
        <v>48.28999710083008</v>
      </c>
      <c r="AB53" s="13">
        <v>4.659999847412109</v>
      </c>
      <c r="AC53" s="14">
        <v>7.300000190734863</v>
      </c>
      <c r="AD53" s="14">
        <v>2.700000047683716</v>
      </c>
      <c r="AE53" s="13">
        <v>0.5999999642372131</v>
      </c>
      <c r="AF53" s="15">
        <v>10</v>
      </c>
      <c r="AG53" s="13">
        <v>1.3799999952316284</v>
      </c>
      <c r="AH53" s="14">
        <v>2.5</v>
      </c>
      <c r="AI53" s="14">
        <v>7</v>
      </c>
      <c r="AJ53" s="13">
        <v>7.429999828338623</v>
      </c>
      <c r="AK53" s="15">
        <v>888</v>
      </c>
      <c r="AL53" s="13">
        <v>2.259999990463257</v>
      </c>
      <c r="AM53" s="16">
        <v>0.33000001311302185</v>
      </c>
      <c r="AN53" s="13">
        <v>2.440000057220459</v>
      </c>
      <c r="AO53" s="14">
        <v>443.20001220703125</v>
      </c>
      <c r="AP53" s="15">
        <v>385</v>
      </c>
      <c r="AQ53" s="13">
        <v>2.8399999141693115</v>
      </c>
      <c r="AR53" s="14">
        <v>51.69999694824219</v>
      </c>
      <c r="AS53" s="16">
        <v>0.003</v>
      </c>
      <c r="AT53" s="13">
        <v>0.03999999910593033</v>
      </c>
      <c r="AU53" s="13">
        <v>30.920000076293945</v>
      </c>
      <c r="AV53" s="14">
        <v>19.600000381469727</v>
      </c>
      <c r="AW53" s="14">
        <v>0.6000000238418579</v>
      </c>
      <c r="AX53" s="14">
        <v>0.30000001192092896</v>
      </c>
      <c r="AY53" s="14">
        <v>530</v>
      </c>
      <c r="AZ53" s="13">
        <v>0.15000000596046448</v>
      </c>
      <c r="BA53" s="13">
        <v>0.09999999403953552</v>
      </c>
      <c r="BB53" s="14">
        <v>0.30000001192092896</v>
      </c>
      <c r="BC53" s="16">
        <v>0.17500001192092896</v>
      </c>
      <c r="BD53" s="13">
        <v>0.3999999761581421</v>
      </c>
      <c r="BE53" s="14">
        <v>1</v>
      </c>
      <c r="BF53" s="15">
        <v>132</v>
      </c>
      <c r="BG53" s="14">
        <v>0.6000000238418579</v>
      </c>
      <c r="BH53" s="14">
        <v>47.29999923706055</v>
      </c>
      <c r="BI53" s="13">
        <v>19.600000381469727</v>
      </c>
    </row>
    <row r="54" spans="1:61" s="44" customFormat="1" ht="12.75">
      <c r="A54" s="44">
        <v>50</v>
      </c>
      <c r="B54" s="44">
        <v>56611</v>
      </c>
      <c r="C54" s="45" t="s">
        <v>54</v>
      </c>
      <c r="D54" s="44" t="s">
        <v>17</v>
      </c>
      <c r="E54" s="44" t="s">
        <v>5</v>
      </c>
      <c r="F54" s="44" t="s">
        <v>55</v>
      </c>
      <c r="G54" s="44" t="s">
        <v>19</v>
      </c>
      <c r="J54" s="46" t="s">
        <v>50</v>
      </c>
      <c r="L54" s="44" t="s">
        <v>58</v>
      </c>
      <c r="M54" s="47">
        <v>50</v>
      </c>
      <c r="N54" s="47">
        <v>56611</v>
      </c>
      <c r="O54" s="38">
        <v>25</v>
      </c>
      <c r="P54" s="48">
        <v>0.05999999865889549</v>
      </c>
      <c r="Q54" s="49">
        <v>2.440000057220459</v>
      </c>
      <c r="R54" s="50">
        <v>174</v>
      </c>
      <c r="S54" s="50">
        <v>265</v>
      </c>
      <c r="T54" s="49">
        <v>0.03999999910593033</v>
      </c>
      <c r="U54" s="49">
        <v>9.029999732971191</v>
      </c>
      <c r="V54" s="49">
        <v>0.14999999105930328</v>
      </c>
      <c r="W54" s="49">
        <v>30.599998474121094</v>
      </c>
      <c r="X54" s="50">
        <v>25.30000114440918</v>
      </c>
      <c r="Y54" s="50">
        <v>531</v>
      </c>
      <c r="Z54" s="49">
        <v>0.6599999666213989</v>
      </c>
      <c r="AA54" s="50">
        <v>19.459999084472656</v>
      </c>
      <c r="AB54" s="49">
        <v>4.170000076293945</v>
      </c>
      <c r="AC54" s="50">
        <v>7.800000190734863</v>
      </c>
      <c r="AD54" s="50">
        <v>2.5</v>
      </c>
      <c r="AE54" s="49">
        <v>1.1399999856948853</v>
      </c>
      <c r="AF54" s="51">
        <v>10</v>
      </c>
      <c r="AG54" s="49">
        <v>0.9599999785423279</v>
      </c>
      <c r="AH54" s="50">
        <v>13.5</v>
      </c>
      <c r="AI54" s="50">
        <v>4.5</v>
      </c>
      <c r="AJ54" s="49">
        <v>5.019999980926514</v>
      </c>
      <c r="AK54" s="51">
        <v>1368</v>
      </c>
      <c r="AL54" s="49">
        <v>1.1699999570846558</v>
      </c>
      <c r="AM54" s="52">
        <v>0.22300000488758087</v>
      </c>
      <c r="AN54" s="49">
        <v>13.199999809265137</v>
      </c>
      <c r="AO54" s="50">
        <v>231.3000030517578</v>
      </c>
      <c r="AP54" s="51">
        <v>1386</v>
      </c>
      <c r="AQ54" s="49">
        <v>3.629999876022339</v>
      </c>
      <c r="AR54" s="50">
        <v>35.25</v>
      </c>
      <c r="AS54" s="52">
        <v>0.003</v>
      </c>
      <c r="AT54" s="49">
        <v>0.03999999910593033</v>
      </c>
      <c r="AU54" s="49">
        <v>10.760000228881836</v>
      </c>
      <c r="AV54" s="50">
        <v>10.100000381469727</v>
      </c>
      <c r="AW54" s="50">
        <v>0.4000000059604645</v>
      </c>
      <c r="AX54" s="50">
        <v>0.699999988079071</v>
      </c>
      <c r="AY54" s="50">
        <v>610.5</v>
      </c>
      <c r="AZ54" s="49">
        <v>0.75</v>
      </c>
      <c r="BA54" s="49">
        <v>0.09999999403953552</v>
      </c>
      <c r="BB54" s="50">
        <v>1.399999976158142</v>
      </c>
      <c r="BC54" s="52">
        <v>0.47200003266334534</v>
      </c>
      <c r="BD54" s="49">
        <v>0.23999999463558197</v>
      </c>
      <c r="BE54" s="50">
        <v>0.5</v>
      </c>
      <c r="BF54" s="51">
        <v>106</v>
      </c>
      <c r="BG54" s="50">
        <v>1</v>
      </c>
      <c r="BH54" s="50">
        <v>46.70000076293945</v>
      </c>
      <c r="BI54" s="49">
        <v>39.959999084472656</v>
      </c>
    </row>
    <row r="55" spans="1:61" ht="12.75">
      <c r="A55">
        <v>51</v>
      </c>
      <c r="B55">
        <v>56612</v>
      </c>
      <c r="C55" s="3" t="s">
        <v>54</v>
      </c>
      <c r="D55" t="s">
        <v>17</v>
      </c>
      <c r="E55" t="s">
        <v>5</v>
      </c>
      <c r="F55" t="s">
        <v>21</v>
      </c>
      <c r="G55" t="s">
        <v>19</v>
      </c>
      <c r="H55">
        <v>8</v>
      </c>
      <c r="I55">
        <v>9</v>
      </c>
      <c r="K55">
        <v>1</v>
      </c>
      <c r="L55" t="s">
        <v>60</v>
      </c>
      <c r="M55" s="9">
        <v>51</v>
      </c>
      <c r="N55" s="10">
        <v>56612</v>
      </c>
      <c r="O55" s="11">
        <v>5</v>
      </c>
      <c r="P55" s="12" t="s">
        <v>110</v>
      </c>
      <c r="Q55" s="13">
        <v>4.920000076293945</v>
      </c>
      <c r="R55" s="14">
        <v>106.9000015258789</v>
      </c>
      <c r="S55" s="14">
        <v>998</v>
      </c>
      <c r="T55" s="13">
        <v>0.03999999910593033</v>
      </c>
      <c r="U55" s="13" t="s">
        <v>114</v>
      </c>
      <c r="V55" s="13">
        <v>0.25</v>
      </c>
      <c r="W55" s="13">
        <v>2.9800000190734863</v>
      </c>
      <c r="X55" s="14">
        <v>34.400001525878906</v>
      </c>
      <c r="Y55" s="14">
        <v>658</v>
      </c>
      <c r="Z55" s="13">
        <v>1.71999990940094</v>
      </c>
      <c r="AA55" s="14">
        <v>40.349998474121094</v>
      </c>
      <c r="AB55" s="13">
        <v>5.279999732971191</v>
      </c>
      <c r="AC55" s="14">
        <v>7.5</v>
      </c>
      <c r="AD55" s="14">
        <v>3.6000001430511475</v>
      </c>
      <c r="AE55" s="13">
        <v>0.5600000023841858</v>
      </c>
      <c r="AF55" s="15">
        <v>10</v>
      </c>
      <c r="AG55" s="13">
        <v>1.4399999380111694</v>
      </c>
      <c r="AH55" s="14">
        <v>1.5</v>
      </c>
      <c r="AI55" s="14">
        <v>5.400000095367432</v>
      </c>
      <c r="AJ55" s="13">
        <v>6.089999675750732</v>
      </c>
      <c r="AK55" s="15">
        <v>1433</v>
      </c>
      <c r="AL55" s="13">
        <v>1.7599999904632568</v>
      </c>
      <c r="AM55" s="16">
        <v>1.1440000534057617</v>
      </c>
      <c r="AN55" s="13">
        <v>1.159999966621399</v>
      </c>
      <c r="AO55" s="14">
        <v>208.3000030517578</v>
      </c>
      <c r="AP55" s="15">
        <v>499</v>
      </c>
      <c r="AQ55" s="13">
        <v>2.379999876022339</v>
      </c>
      <c r="AR55" s="14">
        <v>45.779998779296875</v>
      </c>
      <c r="AS55" s="16">
        <v>0.004</v>
      </c>
      <c r="AT55" s="13">
        <v>0.03999999910593033</v>
      </c>
      <c r="AU55" s="13">
        <v>15.619999885559082</v>
      </c>
      <c r="AV55" s="14">
        <v>26.100000381469727</v>
      </c>
      <c r="AW55" s="14">
        <v>0.20000000298023224</v>
      </c>
      <c r="AX55" s="14">
        <v>0.30000001192092896</v>
      </c>
      <c r="AY55" s="14">
        <v>852.5</v>
      </c>
      <c r="AZ55" s="13">
        <v>0.10000000149011612</v>
      </c>
      <c r="BA55" s="13">
        <v>0.09999999403953552</v>
      </c>
      <c r="BB55" s="14">
        <v>0.20000000298023224</v>
      </c>
      <c r="BC55" s="16">
        <v>0.18900001049041748</v>
      </c>
      <c r="BD55" s="13">
        <v>0.35999998450279236</v>
      </c>
      <c r="BE55" s="14">
        <v>0.20000000298023224</v>
      </c>
      <c r="BF55" s="15">
        <v>150</v>
      </c>
      <c r="BG55" s="14">
        <v>0.30000001192092896</v>
      </c>
      <c r="BH55" s="14">
        <v>52.400001525878906</v>
      </c>
      <c r="BI55" s="13">
        <v>19.270000457763672</v>
      </c>
    </row>
    <row r="56" spans="1:61" ht="12.75">
      <c r="A56">
        <v>52</v>
      </c>
      <c r="B56">
        <v>56613</v>
      </c>
      <c r="C56" s="3" t="s">
        <v>54</v>
      </c>
      <c r="D56" t="s">
        <v>17</v>
      </c>
      <c r="E56" t="s">
        <v>5</v>
      </c>
      <c r="F56" t="s">
        <v>21</v>
      </c>
      <c r="G56" t="s">
        <v>19</v>
      </c>
      <c r="H56">
        <v>9</v>
      </c>
      <c r="I56">
        <v>10</v>
      </c>
      <c r="K56">
        <v>1</v>
      </c>
      <c r="L56" t="s">
        <v>60</v>
      </c>
      <c r="M56" s="9">
        <v>52</v>
      </c>
      <c r="N56" s="10">
        <v>56613</v>
      </c>
      <c r="O56" s="11" t="s">
        <v>112</v>
      </c>
      <c r="P56" s="12">
        <v>0.05999999865889549</v>
      </c>
      <c r="Q56" s="13">
        <v>6.609999656677246</v>
      </c>
      <c r="R56" s="14">
        <v>41.60000228881836</v>
      </c>
      <c r="S56" s="14">
        <v>1460</v>
      </c>
      <c r="T56" s="13">
        <v>0.05999999865889549</v>
      </c>
      <c r="U56" s="13">
        <v>8.15999984741211</v>
      </c>
      <c r="V56" s="13">
        <v>0.22999998927116394</v>
      </c>
      <c r="W56" s="13">
        <v>4.730000019073486</v>
      </c>
      <c r="X56" s="14">
        <v>48.70000076293945</v>
      </c>
      <c r="Y56" s="14">
        <v>825.5</v>
      </c>
      <c r="Z56" s="13">
        <v>1.7999999523162842</v>
      </c>
      <c r="AA56" s="14">
        <v>59.5</v>
      </c>
      <c r="AB56" s="13">
        <v>5.239999771118164</v>
      </c>
      <c r="AC56" s="14">
        <v>9.300000190734863</v>
      </c>
      <c r="AD56" s="14">
        <v>3.9000000953674316</v>
      </c>
      <c r="AE56" s="13">
        <v>0.5999999642372131</v>
      </c>
      <c r="AF56" s="15">
        <v>15</v>
      </c>
      <c r="AG56" s="13">
        <v>1.7599999904632568</v>
      </c>
      <c r="AH56" s="14">
        <v>2</v>
      </c>
      <c r="AI56" s="14">
        <v>7.200000286102295</v>
      </c>
      <c r="AJ56" s="13">
        <v>4.650000095367432</v>
      </c>
      <c r="AK56" s="15">
        <v>1461</v>
      </c>
      <c r="AL56" s="13">
        <v>0.5799999833106995</v>
      </c>
      <c r="AM56" s="16">
        <v>2.0450000762939453</v>
      </c>
      <c r="AN56" s="13">
        <v>1.1200000047683716</v>
      </c>
      <c r="AO56" s="14">
        <v>233.3000030517578</v>
      </c>
      <c r="AP56" s="15">
        <v>209</v>
      </c>
      <c r="AQ56" s="13">
        <v>2.740000009536743</v>
      </c>
      <c r="AR56" s="14">
        <v>54.19999694824219</v>
      </c>
      <c r="AS56" s="16">
        <v>0.003</v>
      </c>
      <c r="AT56" s="13">
        <v>0.05999999865889549</v>
      </c>
      <c r="AU56" s="13">
        <v>2.7799999713897705</v>
      </c>
      <c r="AV56" s="14">
        <v>34.29999923706055</v>
      </c>
      <c r="AW56" s="14">
        <v>0.30000001192092896</v>
      </c>
      <c r="AX56" s="14">
        <v>0.30000001192092896</v>
      </c>
      <c r="AY56" s="14">
        <v>450</v>
      </c>
      <c r="AZ56" s="13">
        <v>0.10000000149011612</v>
      </c>
      <c r="BA56" s="13">
        <v>0.09999999403953552</v>
      </c>
      <c r="BB56" s="14">
        <v>0.30000001192092896</v>
      </c>
      <c r="BC56" s="16">
        <v>0.1850000023841858</v>
      </c>
      <c r="BD56" s="13">
        <v>0.3199999928474426</v>
      </c>
      <c r="BE56" s="14">
        <v>0.30000001192092896</v>
      </c>
      <c r="BF56" s="15">
        <v>160</v>
      </c>
      <c r="BG56" s="14">
        <v>0.4000000059604645</v>
      </c>
      <c r="BH56" s="14">
        <v>82.5</v>
      </c>
      <c r="BI56" s="13">
        <v>21.6299991607666</v>
      </c>
    </row>
    <row r="57" spans="1:61" s="76" customFormat="1" ht="12.75">
      <c r="A57" s="66">
        <v>53</v>
      </c>
      <c r="B57" s="66">
        <v>56614</v>
      </c>
      <c r="C57" s="67" t="s">
        <v>54</v>
      </c>
      <c r="D57" s="66" t="s">
        <v>17</v>
      </c>
      <c r="E57" s="66" t="s">
        <v>5</v>
      </c>
      <c r="F57" s="66" t="s">
        <v>63</v>
      </c>
      <c r="G57" s="66" t="s">
        <v>19</v>
      </c>
      <c r="H57" s="66"/>
      <c r="I57" s="66"/>
      <c r="J57" s="66"/>
      <c r="K57" s="66"/>
      <c r="L57" s="66" t="s">
        <v>62</v>
      </c>
      <c r="M57" s="68">
        <v>53</v>
      </c>
      <c r="N57" s="69">
        <v>56614</v>
      </c>
      <c r="O57" s="70" t="s">
        <v>112</v>
      </c>
      <c r="P57" s="71">
        <v>0.05999999865889549</v>
      </c>
      <c r="Q57" s="72">
        <v>9.579999923706055</v>
      </c>
      <c r="R57" s="73">
        <v>8.5</v>
      </c>
      <c r="S57" s="73">
        <v>5578</v>
      </c>
      <c r="T57" s="72">
        <v>0.05999999865889549</v>
      </c>
      <c r="U57" s="72">
        <v>2.1399998664855957</v>
      </c>
      <c r="V57" s="72">
        <v>0.05999999865889549</v>
      </c>
      <c r="W57" s="72">
        <v>25.10999870300293</v>
      </c>
      <c r="X57" s="73">
        <v>49.70000076293945</v>
      </c>
      <c r="Y57" s="73">
        <v>487.5</v>
      </c>
      <c r="Z57" s="72">
        <v>7.619999885559082</v>
      </c>
      <c r="AA57" s="73">
        <v>67.77999877929688</v>
      </c>
      <c r="AB57" s="72">
        <v>8.029999732971191</v>
      </c>
      <c r="AC57" s="73">
        <v>17.30000114440918</v>
      </c>
      <c r="AD57" s="73">
        <v>6.200000286102295</v>
      </c>
      <c r="AE57" s="72">
        <v>2.759999990463257</v>
      </c>
      <c r="AF57" s="74">
        <v>15</v>
      </c>
      <c r="AG57" s="72">
        <v>2.869999885559082</v>
      </c>
      <c r="AH57" s="73">
        <v>10.5</v>
      </c>
      <c r="AI57" s="73">
        <v>14.300000190734863</v>
      </c>
      <c r="AJ57" s="72">
        <v>3.129999876022339</v>
      </c>
      <c r="AK57" s="74">
        <v>2915</v>
      </c>
      <c r="AL57" s="72">
        <v>1.4499999284744263</v>
      </c>
      <c r="AM57" s="75">
        <v>3.492000102996826</v>
      </c>
      <c r="AN57" s="72">
        <v>8.079999923706055</v>
      </c>
      <c r="AO57" s="73">
        <v>135.40000915527344</v>
      </c>
      <c r="AP57" s="74">
        <v>2211</v>
      </c>
      <c r="AQ57" s="72">
        <v>7.279999732971191</v>
      </c>
      <c r="AR57" s="73">
        <v>119.39999389648438</v>
      </c>
      <c r="AS57" s="75">
        <v>0.004</v>
      </c>
      <c r="AT57" s="72">
        <v>0.07999999821186066</v>
      </c>
      <c r="AU57" s="72">
        <v>0.5199999809265137</v>
      </c>
      <c r="AV57" s="73">
        <v>46.70000076293945</v>
      </c>
      <c r="AW57" s="73">
        <v>0.6000000238418579</v>
      </c>
      <c r="AX57" s="73">
        <v>1.2000000476837158</v>
      </c>
      <c r="AY57" s="73">
        <v>300</v>
      </c>
      <c r="AZ57" s="72">
        <v>0.550000011920929</v>
      </c>
      <c r="BA57" s="72">
        <v>0.17999999225139618</v>
      </c>
      <c r="BB57" s="73">
        <v>1.8000000715255737</v>
      </c>
      <c r="BC57" s="75">
        <v>0.9120000600814819</v>
      </c>
      <c r="BD57" s="72">
        <v>1.5</v>
      </c>
      <c r="BE57" s="73">
        <v>1.100000023841858</v>
      </c>
      <c r="BF57" s="74">
        <v>190</v>
      </c>
      <c r="BG57" s="73">
        <v>0.699999988079071</v>
      </c>
      <c r="BH57" s="73">
        <v>173.3000030517578</v>
      </c>
      <c r="BI57" s="72">
        <v>90.18999481201172</v>
      </c>
    </row>
    <row r="58" spans="1:61" s="88" customFormat="1" ht="12.75">
      <c r="A58" s="78">
        <v>54</v>
      </c>
      <c r="B58" s="78">
        <v>56615</v>
      </c>
      <c r="C58" s="79" t="s">
        <v>54</v>
      </c>
      <c r="D58" s="78" t="s">
        <v>17</v>
      </c>
      <c r="E58" s="78" t="s">
        <v>5</v>
      </c>
      <c r="F58" s="78" t="s">
        <v>63</v>
      </c>
      <c r="G58" s="78" t="s">
        <v>19</v>
      </c>
      <c r="H58" s="78"/>
      <c r="I58" s="78"/>
      <c r="J58" s="78"/>
      <c r="K58" s="78"/>
      <c r="L58" s="78" t="s">
        <v>61</v>
      </c>
      <c r="M58" s="80">
        <v>54</v>
      </c>
      <c r="N58" s="81">
        <v>56615</v>
      </c>
      <c r="O58" s="82" t="s">
        <v>112</v>
      </c>
      <c r="P58" s="83">
        <v>0.05999999865889549</v>
      </c>
      <c r="Q58" s="84">
        <v>1.46999990940094</v>
      </c>
      <c r="R58" s="85">
        <v>4.200000286102295</v>
      </c>
      <c r="S58" s="85">
        <v>493.5</v>
      </c>
      <c r="T58" s="84">
        <v>0.14000000059604645</v>
      </c>
      <c r="U58" s="84" t="s">
        <v>114</v>
      </c>
      <c r="V58" s="84">
        <v>0.6399999856948853</v>
      </c>
      <c r="W58" s="84">
        <v>18.510000228881836</v>
      </c>
      <c r="X58" s="85">
        <v>9.600000381469727</v>
      </c>
      <c r="Y58" s="85">
        <v>155</v>
      </c>
      <c r="Z58" s="84">
        <v>2.419999837875366</v>
      </c>
      <c r="AA58" s="85">
        <v>35.869998931884766</v>
      </c>
      <c r="AB58" s="84">
        <v>2.8299999237060547</v>
      </c>
      <c r="AC58" s="85">
        <v>5.700000286102295</v>
      </c>
      <c r="AD58" s="85">
        <v>1.600000023841858</v>
      </c>
      <c r="AE58" s="84">
        <v>0.8999999761581421</v>
      </c>
      <c r="AF58" s="86">
        <v>5</v>
      </c>
      <c r="AG58" s="84">
        <v>0.29999998211860657</v>
      </c>
      <c r="AH58" s="85">
        <v>17</v>
      </c>
      <c r="AI58" s="85">
        <v>8.199999809265137</v>
      </c>
      <c r="AJ58" s="84">
        <v>1.0399999618530273</v>
      </c>
      <c r="AK58" s="86">
        <v>2828</v>
      </c>
      <c r="AL58" s="84">
        <v>4.83</v>
      </c>
      <c r="AM58" s="87">
        <v>0.41600000858306885</v>
      </c>
      <c r="AN58" s="84">
        <v>4.739999771118164</v>
      </c>
      <c r="AO58" s="85">
        <v>73.0999984741211</v>
      </c>
      <c r="AP58" s="86">
        <v>1009</v>
      </c>
      <c r="AQ58" s="84">
        <v>5.049999713897705</v>
      </c>
      <c r="AR58" s="85">
        <v>27.260000228881836</v>
      </c>
      <c r="AS58" s="87">
        <v>0.009000000543892384</v>
      </c>
      <c r="AT58" s="84">
        <v>0.03999999910593033</v>
      </c>
      <c r="AU58" s="84">
        <v>0.23999999463558197</v>
      </c>
      <c r="AV58" s="85">
        <v>6.800000190734863</v>
      </c>
      <c r="AW58" s="85">
        <v>0.5</v>
      </c>
      <c r="AX58" s="85">
        <v>0.6000000238418579</v>
      </c>
      <c r="AY58" s="85">
        <v>416.5</v>
      </c>
      <c r="AZ58" s="84">
        <v>0.15000000596046448</v>
      </c>
      <c r="BA58" s="84">
        <v>0.11999999731779099</v>
      </c>
      <c r="BB58" s="85">
        <v>1.3000000715255737</v>
      </c>
      <c r="BC58" s="87">
        <v>0.2580000162124634</v>
      </c>
      <c r="BD58" s="84">
        <v>0.25999999046325684</v>
      </c>
      <c r="BE58" s="85">
        <v>1</v>
      </c>
      <c r="BF58" s="86">
        <v>126</v>
      </c>
      <c r="BG58" s="85">
        <v>0.699999988079071</v>
      </c>
      <c r="BH58" s="85">
        <v>40.70000076293945</v>
      </c>
      <c r="BI58" s="84">
        <v>35.36000061035156</v>
      </c>
    </row>
    <row r="59" spans="1:61" s="88" customFormat="1" ht="12.75">
      <c r="A59" s="88">
        <v>55</v>
      </c>
      <c r="B59" s="88">
        <v>56616</v>
      </c>
      <c r="C59" s="89" t="s">
        <v>54</v>
      </c>
      <c r="D59" s="88" t="s">
        <v>17</v>
      </c>
      <c r="E59" s="88" t="s">
        <v>67</v>
      </c>
      <c r="F59" s="88" t="s">
        <v>68</v>
      </c>
      <c r="G59" s="88" t="s">
        <v>19</v>
      </c>
      <c r="L59" s="88" t="s">
        <v>64</v>
      </c>
      <c r="M59" s="80">
        <v>55</v>
      </c>
      <c r="N59" s="81">
        <v>56616</v>
      </c>
      <c r="O59" s="82" t="s">
        <v>112</v>
      </c>
      <c r="P59" s="83">
        <v>0.8799999952316284</v>
      </c>
      <c r="Q59" s="84">
        <v>1.0099999904632568</v>
      </c>
      <c r="R59" s="85">
        <v>4.900000095367432</v>
      </c>
      <c r="S59" s="85">
        <v>1162</v>
      </c>
      <c r="T59" s="84">
        <v>0.09999999403953552</v>
      </c>
      <c r="U59" s="84" t="s">
        <v>127</v>
      </c>
      <c r="V59" s="84">
        <v>0.08999999612569809</v>
      </c>
      <c r="W59" s="84">
        <v>7.259999752044678</v>
      </c>
      <c r="X59" s="85">
        <v>1.7000000476837158</v>
      </c>
      <c r="Y59" s="85">
        <v>298.5</v>
      </c>
      <c r="Z59" s="84">
        <v>0.8799999952316284</v>
      </c>
      <c r="AA59" s="85">
        <v>60.28999710083008</v>
      </c>
      <c r="AB59" s="84">
        <v>1.409999966621399</v>
      </c>
      <c r="AC59" s="85">
        <v>3.799999952316284</v>
      </c>
      <c r="AD59" s="85">
        <v>1.600000023841858</v>
      </c>
      <c r="AE59" s="84">
        <v>0.4399999976158142</v>
      </c>
      <c r="AF59" s="86">
        <v>35</v>
      </c>
      <c r="AG59" s="84">
        <v>0.5999999642372131</v>
      </c>
      <c r="AH59" s="85">
        <v>5.5</v>
      </c>
      <c r="AI59" s="85">
        <v>10.100000381469727</v>
      </c>
      <c r="AJ59" s="84">
        <v>0.17999999225139618</v>
      </c>
      <c r="AK59" s="86">
        <v>37</v>
      </c>
      <c r="AL59" s="84">
        <v>12.279999732971191</v>
      </c>
      <c r="AM59" s="87">
        <v>0.2680000066757202</v>
      </c>
      <c r="AN59" s="84">
        <v>1.7999999523162842</v>
      </c>
      <c r="AO59" s="85">
        <v>16</v>
      </c>
      <c r="AP59" s="86">
        <v>121</v>
      </c>
      <c r="AQ59" s="84">
        <v>4.670000076293945</v>
      </c>
      <c r="AR59" s="85">
        <v>21.350000381469727</v>
      </c>
      <c r="AS59" s="87">
        <v>0.007000000216066837</v>
      </c>
      <c r="AT59" s="84">
        <v>0.09999999403953552</v>
      </c>
      <c r="AU59" s="84">
        <v>1.3600000143051147</v>
      </c>
      <c r="AV59" s="85">
        <v>4.300000190734863</v>
      </c>
      <c r="AW59" s="85">
        <v>4.300000190734863</v>
      </c>
      <c r="AX59" s="85">
        <v>0.6000000238418579</v>
      </c>
      <c r="AY59" s="85">
        <v>253</v>
      </c>
      <c r="AZ59" s="84">
        <v>0.05000000074505806</v>
      </c>
      <c r="BA59" s="84">
        <v>0.05999999865889549</v>
      </c>
      <c r="BB59" s="85">
        <v>1.399999976158142</v>
      </c>
      <c r="BC59" s="87">
        <v>0.06200000271201134</v>
      </c>
      <c r="BD59" s="84">
        <v>0.1599999964237213</v>
      </c>
      <c r="BE59" s="85">
        <v>1.899999976158142</v>
      </c>
      <c r="BF59" s="86">
        <v>62</v>
      </c>
      <c r="BG59" s="85">
        <v>0.4000000059604645</v>
      </c>
      <c r="BH59" s="85">
        <v>38.400001525878906</v>
      </c>
      <c r="BI59" s="84">
        <v>15.920000076293945</v>
      </c>
    </row>
    <row r="60" spans="1:61" s="88" customFormat="1" ht="12.75">
      <c r="A60" s="88">
        <v>56</v>
      </c>
      <c r="B60" s="88">
        <v>56617</v>
      </c>
      <c r="C60" s="89" t="s">
        <v>54</v>
      </c>
      <c r="D60" s="88" t="s">
        <v>17</v>
      </c>
      <c r="E60" s="88" t="s">
        <v>67</v>
      </c>
      <c r="F60" s="88" t="s">
        <v>68</v>
      </c>
      <c r="G60" s="88" t="s">
        <v>19</v>
      </c>
      <c r="L60" s="88" t="s">
        <v>64</v>
      </c>
      <c r="M60" s="80">
        <v>56</v>
      </c>
      <c r="N60" s="81">
        <v>56617</v>
      </c>
      <c r="O60" s="82">
        <v>5</v>
      </c>
      <c r="P60" s="83">
        <v>1.1399999856948853</v>
      </c>
      <c r="Q60" s="84">
        <v>1.9799998998641968</v>
      </c>
      <c r="R60" s="85">
        <v>6.700000286102295</v>
      </c>
      <c r="S60" s="85">
        <v>2153</v>
      </c>
      <c r="T60" s="84">
        <v>0.17999999225139618</v>
      </c>
      <c r="U60" s="84">
        <v>0.8499999642372131</v>
      </c>
      <c r="V60" s="84">
        <v>0.11999999731779099</v>
      </c>
      <c r="W60" s="84">
        <v>17.329999923706055</v>
      </c>
      <c r="X60" s="85">
        <v>2</v>
      </c>
      <c r="Y60" s="85">
        <v>290.5</v>
      </c>
      <c r="Z60" s="84">
        <v>1.5199999809265137</v>
      </c>
      <c r="AA60" s="85">
        <v>68.36000061035156</v>
      </c>
      <c r="AB60" s="84">
        <v>1.7799999713897705</v>
      </c>
      <c r="AC60" s="85">
        <v>7.099999904632568</v>
      </c>
      <c r="AD60" s="85">
        <v>2.1000001430511475</v>
      </c>
      <c r="AE60" s="84">
        <v>0.7799999713897705</v>
      </c>
      <c r="AF60" s="86">
        <v>50</v>
      </c>
      <c r="AG60" s="84">
        <v>1.1299999952316284</v>
      </c>
      <c r="AH60" s="85">
        <v>12.5</v>
      </c>
      <c r="AI60" s="85">
        <v>9.600000381469727</v>
      </c>
      <c r="AJ60" s="84">
        <v>0.3400000035762787</v>
      </c>
      <c r="AK60" s="86">
        <v>57</v>
      </c>
      <c r="AL60" s="84">
        <v>6.259999752044678</v>
      </c>
      <c r="AM60" s="87">
        <v>0.39900001883506775</v>
      </c>
      <c r="AN60" s="84">
        <v>2.9800000190734863</v>
      </c>
      <c r="AO60" s="85">
        <v>18.600000381469727</v>
      </c>
      <c r="AP60" s="86">
        <v>3319</v>
      </c>
      <c r="AQ60" s="84">
        <v>7.179999828338623</v>
      </c>
      <c r="AR60" s="85">
        <v>37.59000015258789</v>
      </c>
      <c r="AS60" s="87">
        <v>0.012000000104308128</v>
      </c>
      <c r="AT60" s="84">
        <v>0.07999999821186066</v>
      </c>
      <c r="AU60" s="84">
        <v>1.3399999141693115</v>
      </c>
      <c r="AV60" s="85">
        <v>8</v>
      </c>
      <c r="AW60" s="85">
        <v>4.599999904632568</v>
      </c>
      <c r="AX60" s="85">
        <v>0.9000000357627869</v>
      </c>
      <c r="AY60" s="85">
        <v>325</v>
      </c>
      <c r="AZ60" s="84">
        <v>0.10000000149011612</v>
      </c>
      <c r="BA60" s="84">
        <v>0.11999999731779099</v>
      </c>
      <c r="BB60" s="85">
        <v>3.700000047683716</v>
      </c>
      <c r="BC60" s="87">
        <v>0.11000000685453415</v>
      </c>
      <c r="BD60" s="84">
        <v>0.29999998211860657</v>
      </c>
      <c r="BE60" s="85">
        <v>3.6000001430511475</v>
      </c>
      <c r="BF60" s="86">
        <v>78</v>
      </c>
      <c r="BG60" s="85">
        <v>0.5</v>
      </c>
      <c r="BH60" s="85">
        <v>48.900001525878906</v>
      </c>
      <c r="BI60" s="84">
        <v>27.079999923706055</v>
      </c>
    </row>
    <row r="61" spans="1:61" s="88" customFormat="1" ht="12.75">
      <c r="A61" s="88">
        <v>57</v>
      </c>
      <c r="B61" s="88">
        <v>56618</v>
      </c>
      <c r="C61" s="89" t="s">
        <v>54</v>
      </c>
      <c r="D61" s="88" t="s">
        <v>17</v>
      </c>
      <c r="E61" s="88" t="s">
        <v>67</v>
      </c>
      <c r="F61" s="88" t="s">
        <v>68</v>
      </c>
      <c r="G61" s="88" t="s">
        <v>19</v>
      </c>
      <c r="L61" s="88" t="s">
        <v>64</v>
      </c>
      <c r="M61" s="80">
        <v>57</v>
      </c>
      <c r="N61" s="81">
        <v>56618</v>
      </c>
      <c r="O61" s="82">
        <v>10</v>
      </c>
      <c r="P61" s="83">
        <v>1.8600000143051147</v>
      </c>
      <c r="Q61" s="84">
        <v>2.3999998569488525</v>
      </c>
      <c r="R61" s="85">
        <v>8.300000190734863</v>
      </c>
      <c r="S61" s="85">
        <v>2351</v>
      </c>
      <c r="T61" s="84">
        <v>0.29999998211860657</v>
      </c>
      <c r="U61" s="84">
        <v>0.07999999821186066</v>
      </c>
      <c r="V61" s="84">
        <v>0.04999999701976776</v>
      </c>
      <c r="W61" s="84">
        <v>21.18000030517578</v>
      </c>
      <c r="X61" s="85">
        <v>1.600000023841858</v>
      </c>
      <c r="Y61" s="85">
        <v>217.5</v>
      </c>
      <c r="Z61" s="84">
        <v>3.43999981880188</v>
      </c>
      <c r="AA61" s="85">
        <v>52.86000061035156</v>
      </c>
      <c r="AB61" s="84">
        <v>2.0799999237060547</v>
      </c>
      <c r="AC61" s="85">
        <v>13.5</v>
      </c>
      <c r="AD61" s="85">
        <v>2.299999952316284</v>
      </c>
      <c r="AE61" s="84">
        <v>1.3600000143051147</v>
      </c>
      <c r="AF61" s="86">
        <v>40</v>
      </c>
      <c r="AG61" s="84">
        <v>1.6899999380111694</v>
      </c>
      <c r="AH61" s="85">
        <v>14.5</v>
      </c>
      <c r="AI61" s="85">
        <v>8.40000057220459</v>
      </c>
      <c r="AJ61" s="84">
        <v>0.5699999928474426</v>
      </c>
      <c r="AK61" s="86">
        <v>34</v>
      </c>
      <c r="AL61" s="84">
        <v>10.809999465942383</v>
      </c>
      <c r="AM61" s="87">
        <v>0.6830000281333923</v>
      </c>
      <c r="AN61" s="84">
        <v>5.460000038146973</v>
      </c>
      <c r="AO61" s="85">
        <v>15.300000190734863</v>
      </c>
      <c r="AP61" s="86">
        <v>264</v>
      </c>
      <c r="AQ61" s="84">
        <v>10.639999389648438</v>
      </c>
      <c r="AR61" s="85">
        <v>66.11000061035156</v>
      </c>
      <c r="AS61" s="87">
        <v>0.004000000189989805</v>
      </c>
      <c r="AT61" s="84">
        <v>0.11999999731779099</v>
      </c>
      <c r="AU61" s="84">
        <v>1.899999976158142</v>
      </c>
      <c r="AV61" s="85">
        <v>10.199999809265137</v>
      </c>
      <c r="AW61" s="85">
        <v>6.099999904632568</v>
      </c>
      <c r="AX61" s="85">
        <v>1.5</v>
      </c>
      <c r="AY61" s="85">
        <v>133</v>
      </c>
      <c r="AZ61" s="84">
        <v>0.20000000298023224</v>
      </c>
      <c r="BA61" s="84">
        <v>0.09999999403953552</v>
      </c>
      <c r="BB61" s="85">
        <v>5.200000286102295</v>
      </c>
      <c r="BC61" s="87">
        <v>0.20800000429153442</v>
      </c>
      <c r="BD61" s="84">
        <v>0.5199999809265137</v>
      </c>
      <c r="BE61" s="85">
        <v>2.6000001430511475</v>
      </c>
      <c r="BF61" s="86">
        <v>136</v>
      </c>
      <c r="BG61" s="85">
        <v>0.9000000357627869</v>
      </c>
      <c r="BH61" s="85">
        <v>38.79999923706055</v>
      </c>
      <c r="BI61" s="84">
        <v>47.25</v>
      </c>
    </row>
    <row r="62" spans="1:61" s="76" customFormat="1" ht="12.75">
      <c r="A62" s="76">
        <v>58</v>
      </c>
      <c r="B62" s="76">
        <v>56619</v>
      </c>
      <c r="C62" s="77" t="s">
        <v>54</v>
      </c>
      <c r="D62" s="76" t="s">
        <v>17</v>
      </c>
      <c r="E62" s="76" t="s">
        <v>5</v>
      </c>
      <c r="F62" s="76" t="s">
        <v>69</v>
      </c>
      <c r="G62" s="76" t="s">
        <v>19</v>
      </c>
      <c r="L62" s="76" t="s">
        <v>65</v>
      </c>
      <c r="M62" s="68">
        <v>58</v>
      </c>
      <c r="N62" s="69">
        <v>56619</v>
      </c>
      <c r="O62" s="70" t="s">
        <v>112</v>
      </c>
      <c r="P62" s="71">
        <v>0.14000000059604645</v>
      </c>
      <c r="Q62" s="72">
        <v>4.639999866485596</v>
      </c>
      <c r="R62" s="73">
        <v>2.6000001430511475</v>
      </c>
      <c r="S62" s="73">
        <v>1613</v>
      </c>
      <c r="T62" s="72">
        <v>0.05999999865889549</v>
      </c>
      <c r="U62" s="72" t="s">
        <v>114</v>
      </c>
      <c r="V62" s="72">
        <v>0.12999999523162842</v>
      </c>
      <c r="W62" s="72">
        <v>50.30999755859375</v>
      </c>
      <c r="X62" s="73">
        <v>46.5</v>
      </c>
      <c r="Y62" s="73">
        <v>523.5</v>
      </c>
      <c r="Z62" s="72">
        <v>0.41999998688697815</v>
      </c>
      <c r="AA62" s="73">
        <v>102.0999984741211</v>
      </c>
      <c r="AB62" s="72">
        <v>7.62999963760376</v>
      </c>
      <c r="AC62" s="73">
        <v>12.40000057220459</v>
      </c>
      <c r="AD62" s="73">
        <v>5</v>
      </c>
      <c r="AE62" s="72">
        <v>4.380000114440918</v>
      </c>
      <c r="AF62" s="74">
        <v>15</v>
      </c>
      <c r="AG62" s="72">
        <v>1.9799998998641968</v>
      </c>
      <c r="AH62" s="73">
        <v>22</v>
      </c>
      <c r="AI62" s="73">
        <v>7</v>
      </c>
      <c r="AJ62" s="72">
        <v>7.409999847412109</v>
      </c>
      <c r="AK62" s="74">
        <v>1310</v>
      </c>
      <c r="AL62" s="72">
        <v>0.8100000023841858</v>
      </c>
      <c r="AM62" s="75">
        <v>0.6320000290870667</v>
      </c>
      <c r="AN62" s="72">
        <v>8.819999694824219</v>
      </c>
      <c r="AO62" s="73">
        <v>103.20000457763672</v>
      </c>
      <c r="AP62" s="74">
        <v>6725</v>
      </c>
      <c r="AQ62" s="72">
        <v>11.899999618530273</v>
      </c>
      <c r="AR62" s="73">
        <v>48.11000061035156</v>
      </c>
      <c r="AS62" s="75">
        <v>0.00800000037997961</v>
      </c>
      <c r="AT62" s="72">
        <v>0.03999999910593033</v>
      </c>
      <c r="AU62" s="72">
        <v>0.07999999821186066</v>
      </c>
      <c r="AV62" s="73">
        <v>45.900001525878906</v>
      </c>
      <c r="AW62" s="73">
        <v>0.699999988079071</v>
      </c>
      <c r="AX62" s="73">
        <v>2.6000001430511475</v>
      </c>
      <c r="AY62" s="73">
        <v>658.5</v>
      </c>
      <c r="AZ62" s="72">
        <v>0.4000000059604645</v>
      </c>
      <c r="BA62" s="72">
        <v>0.17999999225139618</v>
      </c>
      <c r="BB62" s="73">
        <v>15.300000190734863</v>
      </c>
      <c r="BC62" s="75">
        <v>0.6200000047683716</v>
      </c>
      <c r="BD62" s="72">
        <v>0.25999999046325684</v>
      </c>
      <c r="BE62" s="73">
        <v>7.400000095367432</v>
      </c>
      <c r="BF62" s="74">
        <v>262</v>
      </c>
      <c r="BG62" s="73">
        <v>0.4000000059604645</v>
      </c>
      <c r="BH62" s="73">
        <v>84.20000457763672</v>
      </c>
      <c r="BI62" s="72">
        <v>143.59999084472656</v>
      </c>
    </row>
    <row r="63" spans="1:61" s="76" customFormat="1" ht="12.75">
      <c r="A63" s="76">
        <v>59</v>
      </c>
      <c r="B63" s="76">
        <v>56620</v>
      </c>
      <c r="C63" s="77" t="s">
        <v>54</v>
      </c>
      <c r="D63" s="76" t="s">
        <v>17</v>
      </c>
      <c r="E63" s="76" t="s">
        <v>5</v>
      </c>
      <c r="F63" s="76" t="s">
        <v>70</v>
      </c>
      <c r="G63" s="76" t="s">
        <v>19</v>
      </c>
      <c r="L63" s="76" t="s">
        <v>66</v>
      </c>
      <c r="M63" s="68">
        <v>59</v>
      </c>
      <c r="N63" s="69">
        <v>56620</v>
      </c>
      <c r="O63" s="70" t="s">
        <v>112</v>
      </c>
      <c r="P63" s="71">
        <v>0.17999999225139618</v>
      </c>
      <c r="Q63" s="72">
        <v>6.859999656677246</v>
      </c>
      <c r="R63" s="73">
        <v>3.200000047683716</v>
      </c>
      <c r="S63" s="73">
        <v>8641</v>
      </c>
      <c r="T63" s="72">
        <v>0.14000000059604645</v>
      </c>
      <c r="U63" s="72">
        <v>8.039999961853027</v>
      </c>
      <c r="V63" s="72">
        <v>0.10999999940395355</v>
      </c>
      <c r="W63" s="72">
        <v>48.53999710083008</v>
      </c>
      <c r="X63" s="73">
        <v>35.70000076293945</v>
      </c>
      <c r="Y63" s="73">
        <v>212</v>
      </c>
      <c r="Z63" s="72">
        <v>3.379999876022339</v>
      </c>
      <c r="AA63" s="73">
        <v>100.0999984741211</v>
      </c>
      <c r="AB63" s="72">
        <v>7.259999752044678</v>
      </c>
      <c r="AC63" s="73">
        <v>15.90000057220459</v>
      </c>
      <c r="AD63" s="73">
        <v>5.599999904632568</v>
      </c>
      <c r="AE63" s="72">
        <v>3.93999981880188</v>
      </c>
      <c r="AF63" s="74">
        <v>10</v>
      </c>
      <c r="AG63" s="72">
        <v>2.129999876022339</v>
      </c>
      <c r="AH63" s="73">
        <v>22.5</v>
      </c>
      <c r="AI63" s="73">
        <v>16.899999618530273</v>
      </c>
      <c r="AJ63" s="72">
        <v>5.710000038146973</v>
      </c>
      <c r="AK63" s="74">
        <v>1059</v>
      </c>
      <c r="AL63" s="72">
        <v>0.7799999713897705</v>
      </c>
      <c r="AM63" s="75">
        <v>1.1260000467300415</v>
      </c>
      <c r="AN63" s="72">
        <v>5.559999942779541</v>
      </c>
      <c r="AO63" s="73">
        <v>46.29999923706055</v>
      </c>
      <c r="AP63" s="74">
        <v>4452</v>
      </c>
      <c r="AQ63" s="72">
        <v>18.670000076293945</v>
      </c>
      <c r="AR63" s="73">
        <v>54.28999710083008</v>
      </c>
      <c r="AS63" s="75">
        <v>0.013000000268220901</v>
      </c>
      <c r="AT63" s="72">
        <v>0.05999999865889549</v>
      </c>
      <c r="AU63" s="72">
        <v>0.07999999821186066</v>
      </c>
      <c r="AV63" s="73">
        <v>39.70000076293945</v>
      </c>
      <c r="AW63" s="73">
        <v>0.9000000357627869</v>
      </c>
      <c r="AX63" s="73">
        <v>1.7000000476837158</v>
      </c>
      <c r="AY63" s="73">
        <v>506.5</v>
      </c>
      <c r="AZ63" s="72">
        <v>0.3499999940395355</v>
      </c>
      <c r="BA63" s="72">
        <v>0.14000000059604645</v>
      </c>
      <c r="BB63" s="73">
        <v>5.800000190734863</v>
      </c>
      <c r="BC63" s="75">
        <v>0.5509999990463257</v>
      </c>
      <c r="BD63" s="72">
        <v>0.7799999713897705</v>
      </c>
      <c r="BE63" s="73">
        <v>2.700000047683716</v>
      </c>
      <c r="BF63" s="74">
        <v>270</v>
      </c>
      <c r="BG63" s="73">
        <v>1</v>
      </c>
      <c r="BH63" s="73">
        <v>75.20000457763672</v>
      </c>
      <c r="BI63" s="72">
        <v>138.89999389648438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61"/>
  <sheetViews>
    <sheetView zoomScale="75" zoomScaleNormal="75" workbookViewId="0" topLeftCell="C1">
      <selection activeCell="D1" sqref="D1"/>
    </sheetView>
  </sheetViews>
  <sheetFormatPr defaultColWidth="9.140625" defaultRowHeight="12.75"/>
  <sheetData>
    <row r="1" spans="1:49" ht="12.75">
      <c r="A1" s="17"/>
      <c r="B1" s="17"/>
      <c r="C1" t="s">
        <v>145</v>
      </c>
      <c r="D1" s="19"/>
      <c r="E1" s="20"/>
      <c r="F1" s="19"/>
      <c r="G1" s="21"/>
      <c r="H1" s="20"/>
      <c r="I1" s="20"/>
      <c r="J1" s="20"/>
      <c r="K1" s="19"/>
      <c r="L1" s="19"/>
      <c r="M1" s="20"/>
      <c r="N1" s="20"/>
      <c r="O1" s="19"/>
      <c r="P1" s="18"/>
      <c r="Q1" s="20"/>
      <c r="R1" s="19"/>
      <c r="S1" s="20"/>
      <c r="T1" s="22"/>
      <c r="U1" s="20"/>
      <c r="V1" s="18"/>
      <c r="W1" s="19"/>
      <c r="X1" s="19"/>
      <c r="Y1" s="20"/>
      <c r="Z1" s="20"/>
      <c r="AA1" s="20"/>
      <c r="AB1" s="19"/>
      <c r="AC1" s="19"/>
      <c r="AD1" s="19"/>
      <c r="AE1" s="20"/>
      <c r="AF1" s="19"/>
      <c r="AG1" s="18"/>
      <c r="AH1" s="20"/>
      <c r="AI1" s="19"/>
      <c r="AJ1" s="22"/>
      <c r="AK1" s="19"/>
      <c r="AL1" s="19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ht="13.5" thickBot="1">
      <c r="A2" s="23" t="s">
        <v>71</v>
      </c>
      <c r="B2" s="23" t="s">
        <v>72</v>
      </c>
      <c r="C2" s="18" t="s">
        <v>94</v>
      </c>
      <c r="D2" s="25" t="s">
        <v>73</v>
      </c>
      <c r="E2" s="26" t="s">
        <v>93</v>
      </c>
      <c r="F2" s="27" t="s">
        <v>74</v>
      </c>
      <c r="G2" s="27" t="s">
        <v>75</v>
      </c>
      <c r="H2" s="26" t="s">
        <v>76</v>
      </c>
      <c r="I2" s="26" t="s">
        <v>95</v>
      </c>
      <c r="J2" s="26" t="s">
        <v>77</v>
      </c>
      <c r="K2" s="26" t="s">
        <v>115</v>
      </c>
      <c r="L2" s="27" t="s">
        <v>78</v>
      </c>
      <c r="M2" s="27" t="s">
        <v>79</v>
      </c>
      <c r="N2" s="26" t="s">
        <v>116</v>
      </c>
      <c r="O2" s="27" t="s">
        <v>80</v>
      </c>
      <c r="P2" s="26" t="s">
        <v>96</v>
      </c>
      <c r="Q2" s="27" t="s">
        <v>97</v>
      </c>
      <c r="R2" s="27" t="s">
        <v>117</v>
      </c>
      <c r="S2" s="26" t="s">
        <v>118</v>
      </c>
      <c r="T2" s="28" t="s">
        <v>98</v>
      </c>
      <c r="U2" s="26" t="s">
        <v>99</v>
      </c>
      <c r="V2" s="27" t="s">
        <v>81</v>
      </c>
      <c r="W2" s="27" t="s">
        <v>119</v>
      </c>
      <c r="X2" s="26" t="s">
        <v>100</v>
      </c>
      <c r="Y2" s="28" t="s">
        <v>82</v>
      </c>
      <c r="Z2" s="26" t="s">
        <v>83</v>
      </c>
      <c r="AA2" s="24" t="s">
        <v>101</v>
      </c>
      <c r="AB2" s="26" t="s">
        <v>120</v>
      </c>
      <c r="AC2" s="27" t="s">
        <v>84</v>
      </c>
      <c r="AD2" s="28" t="s">
        <v>85</v>
      </c>
      <c r="AE2" s="26" t="s">
        <v>86</v>
      </c>
      <c r="AF2" s="27" t="s">
        <v>121</v>
      </c>
      <c r="AG2" s="24" t="s">
        <v>122</v>
      </c>
      <c r="AH2" s="26" t="s">
        <v>102</v>
      </c>
      <c r="AI2" s="26" t="s">
        <v>87</v>
      </c>
      <c r="AJ2" s="27" t="s">
        <v>103</v>
      </c>
      <c r="AK2" s="27" t="s">
        <v>104</v>
      </c>
      <c r="AL2" s="27" t="s">
        <v>123</v>
      </c>
      <c r="AM2" s="27" t="s">
        <v>88</v>
      </c>
      <c r="AN2" s="26" t="s">
        <v>124</v>
      </c>
      <c r="AO2" s="26" t="s">
        <v>105</v>
      </c>
      <c r="AP2" s="27" t="s">
        <v>106</v>
      </c>
      <c r="AQ2" s="24" t="s">
        <v>107</v>
      </c>
      <c r="AR2" s="26" t="s">
        <v>108</v>
      </c>
      <c r="AS2" s="27" t="s">
        <v>89</v>
      </c>
      <c r="AT2" s="28" t="s">
        <v>90</v>
      </c>
      <c r="AU2" s="27" t="s">
        <v>91</v>
      </c>
      <c r="AV2" s="27" t="s">
        <v>92</v>
      </c>
      <c r="AW2" s="26" t="s">
        <v>125</v>
      </c>
    </row>
    <row r="3" spans="1:49" ht="13.5" thickTop="1">
      <c r="A3" s="38">
        <v>1</v>
      </c>
      <c r="B3" s="38">
        <v>26412</v>
      </c>
      <c r="C3" s="40">
        <v>25</v>
      </c>
      <c r="D3" s="53">
        <v>0.05999999865889549</v>
      </c>
      <c r="E3" s="40">
        <v>3.43999981880188</v>
      </c>
      <c r="F3" s="40">
        <v>194.9</v>
      </c>
      <c r="G3" s="40">
        <v>503</v>
      </c>
      <c r="H3" s="40">
        <v>0.38</v>
      </c>
      <c r="I3" s="40">
        <v>6.43</v>
      </c>
      <c r="J3" s="40">
        <v>0.09999999403953552</v>
      </c>
      <c r="K3" s="40">
        <v>4.589999675750732</v>
      </c>
      <c r="L3" s="40">
        <v>45.60000228881836</v>
      </c>
      <c r="M3" s="40">
        <v>890.5</v>
      </c>
      <c r="N3" s="40">
        <v>1.9799998998641968</v>
      </c>
      <c r="O3" s="40">
        <v>44.84000015258789</v>
      </c>
      <c r="P3" s="40">
        <v>5.89</v>
      </c>
      <c r="Q3" s="40">
        <v>8.100000381469727</v>
      </c>
      <c r="R3" s="40">
        <v>3.1000001430511475</v>
      </c>
      <c r="S3" s="40">
        <v>0.3</v>
      </c>
      <c r="T3" s="40">
        <v>15</v>
      </c>
      <c r="U3" s="40">
        <v>0.9300000071525574</v>
      </c>
      <c r="V3" s="40">
        <v>2</v>
      </c>
      <c r="W3" s="40">
        <v>18.600000381469727</v>
      </c>
      <c r="X3" s="40">
        <v>10.139999389648438</v>
      </c>
      <c r="Y3" s="40">
        <v>1399</v>
      </c>
      <c r="Z3" s="40">
        <v>1.909999966621399</v>
      </c>
      <c r="AA3" s="40">
        <v>0.38200002908706665</v>
      </c>
      <c r="AB3" s="40">
        <v>1.659999966621399</v>
      </c>
      <c r="AC3" s="40">
        <v>583.8</v>
      </c>
      <c r="AD3" s="40">
        <v>117</v>
      </c>
      <c r="AE3" s="40">
        <v>3.259999990463257</v>
      </c>
      <c r="AF3" s="40">
        <v>33.05999755859375</v>
      </c>
      <c r="AG3" s="40">
        <v>0.008</v>
      </c>
      <c r="AH3" s="40">
        <v>0.03999999910593033</v>
      </c>
      <c r="AI3" s="40">
        <v>50.34000015258789</v>
      </c>
      <c r="AJ3" s="40">
        <v>27.200000762939453</v>
      </c>
      <c r="AK3" s="40">
        <v>0.30000001192092896</v>
      </c>
      <c r="AL3" s="40">
        <v>0.5</v>
      </c>
      <c r="AM3" s="40">
        <v>243</v>
      </c>
      <c r="AN3" s="40">
        <v>0.15</v>
      </c>
      <c r="AO3" s="40">
        <v>0.07999999821186066</v>
      </c>
      <c r="AP3" s="40">
        <v>0.6000000238418579</v>
      </c>
      <c r="AQ3" s="40">
        <v>0.171</v>
      </c>
      <c r="AR3" s="40">
        <v>0.34</v>
      </c>
      <c r="AS3" s="40">
        <v>0.30000001192092896</v>
      </c>
      <c r="AT3" s="40">
        <v>142</v>
      </c>
      <c r="AU3" s="40">
        <v>1.8</v>
      </c>
      <c r="AV3" s="40">
        <v>56</v>
      </c>
      <c r="AW3" s="40">
        <v>11.4</v>
      </c>
    </row>
    <row r="4" spans="1:49" ht="12.75">
      <c r="A4" s="29">
        <v>2</v>
      </c>
      <c r="B4" s="30">
        <v>26413</v>
      </c>
      <c r="C4" s="54">
        <v>20</v>
      </c>
      <c r="D4" s="55">
        <v>0.05</v>
      </c>
      <c r="E4" s="32">
        <v>2.509999990463257</v>
      </c>
      <c r="F4" s="32">
        <v>149.60000610351562</v>
      </c>
      <c r="G4" s="32">
        <v>449.5</v>
      </c>
      <c r="H4" s="32">
        <v>0.9199999570846558</v>
      </c>
      <c r="I4" s="32">
        <v>9.1899995803833</v>
      </c>
      <c r="J4" s="32">
        <v>0.09999999403953552</v>
      </c>
      <c r="K4" s="32">
        <v>3.919999837875366</v>
      </c>
      <c r="L4" s="32">
        <v>34.60000228881836</v>
      </c>
      <c r="M4" s="32">
        <v>620</v>
      </c>
      <c r="N4" s="32">
        <v>1.4800000190734863</v>
      </c>
      <c r="O4" s="32">
        <v>21.28999900817871</v>
      </c>
      <c r="P4" s="32">
        <v>4.819999694824219</v>
      </c>
      <c r="Q4" s="32">
        <v>6.200000286102295</v>
      </c>
      <c r="R4" s="32">
        <v>2.1000001430511475</v>
      </c>
      <c r="S4" s="32">
        <v>0.5799999833106995</v>
      </c>
      <c r="T4" s="32">
        <v>15</v>
      </c>
      <c r="U4" s="32">
        <v>0.7199999690055847</v>
      </c>
      <c r="V4" s="32">
        <v>1.5</v>
      </c>
      <c r="W4" s="32">
        <v>11.90000057220459</v>
      </c>
      <c r="X4" s="32">
        <v>9.309999465942383</v>
      </c>
      <c r="Y4" s="32">
        <v>1269</v>
      </c>
      <c r="Z4" s="32">
        <v>0.7799999713897705</v>
      </c>
      <c r="AA4" s="32">
        <v>0.4320000112056732</v>
      </c>
      <c r="AB4" s="32">
        <v>1.9399999380111694</v>
      </c>
      <c r="AC4" s="32">
        <v>517.6000366210938</v>
      </c>
      <c r="AD4" s="32">
        <v>93</v>
      </c>
      <c r="AE4" s="32">
        <v>3.609999895095825</v>
      </c>
      <c r="AF4" s="32">
        <v>24.119998931884766</v>
      </c>
      <c r="AG4" s="32">
        <v>0.01</v>
      </c>
      <c r="AH4" s="32">
        <v>0.03999999910593033</v>
      </c>
      <c r="AI4" s="32">
        <v>31.299999237060547</v>
      </c>
      <c r="AJ4" s="32">
        <v>15.800000190734863</v>
      </c>
      <c r="AK4" s="32">
        <v>0.20000000298023224</v>
      </c>
      <c r="AL4" s="32">
        <v>0.4000000059604645</v>
      </c>
      <c r="AM4" s="32">
        <v>468.5</v>
      </c>
      <c r="AN4" s="32">
        <v>0.3499999940395355</v>
      </c>
      <c r="AO4" s="32">
        <v>0.05999999865889549</v>
      </c>
      <c r="AP4" s="32">
        <v>0.5</v>
      </c>
      <c r="AQ4" s="32">
        <v>0.16900001466274261</v>
      </c>
      <c r="AR4" s="32">
        <v>0.2800000011920929</v>
      </c>
      <c r="AS4" s="32">
        <v>0.30000001192092896</v>
      </c>
      <c r="AT4" s="32">
        <v>98</v>
      </c>
      <c r="AU4" s="32">
        <v>3</v>
      </c>
      <c r="AV4" s="32">
        <v>42.20000076293945</v>
      </c>
      <c r="AW4" s="32">
        <v>11.670000076293945</v>
      </c>
    </row>
    <row r="5" spans="1:49" ht="12.75">
      <c r="A5" s="29">
        <v>3</v>
      </c>
      <c r="B5" s="30">
        <v>26414</v>
      </c>
      <c r="C5" s="54">
        <v>15</v>
      </c>
      <c r="D5" s="55">
        <v>0.05</v>
      </c>
      <c r="E5" s="32">
        <v>3.5399999618530273</v>
      </c>
      <c r="F5" s="32">
        <v>482.1000061035156</v>
      </c>
      <c r="G5" s="32">
        <v>533.5</v>
      </c>
      <c r="H5" s="32">
        <v>0.8999999761581421</v>
      </c>
      <c r="I5" s="32">
        <v>8.539999961853027</v>
      </c>
      <c r="J5" s="32">
        <v>0.14999999105930328</v>
      </c>
      <c r="K5" s="32">
        <v>4.809999942779541</v>
      </c>
      <c r="L5" s="32">
        <v>56.400001525878906</v>
      </c>
      <c r="M5" s="32">
        <v>870.5</v>
      </c>
      <c r="N5" s="32">
        <v>2.319999933242798</v>
      </c>
      <c r="O5" s="32">
        <v>56.959999084472656</v>
      </c>
      <c r="P5" s="32">
        <v>6.069999694824219</v>
      </c>
      <c r="Q5" s="32">
        <v>8</v>
      </c>
      <c r="R5" s="32">
        <v>2.700000047683716</v>
      </c>
      <c r="S5" s="32">
        <v>0.47999998927116394</v>
      </c>
      <c r="T5" s="32">
        <v>15</v>
      </c>
      <c r="U5" s="32">
        <v>1.0699999332427979</v>
      </c>
      <c r="V5" s="32">
        <v>2</v>
      </c>
      <c r="W5" s="32">
        <v>9.300000190734863</v>
      </c>
      <c r="X5" s="32">
        <v>8.429999351501465</v>
      </c>
      <c r="Y5" s="32">
        <v>1310</v>
      </c>
      <c r="Z5" s="32">
        <v>0.7999999523162842</v>
      </c>
      <c r="AA5" s="32">
        <v>0.3370000123977661</v>
      </c>
      <c r="AB5" s="32">
        <v>0.9599999785423279</v>
      </c>
      <c r="AC5" s="32">
        <v>713.9000244140625</v>
      </c>
      <c r="AD5" s="32">
        <v>95</v>
      </c>
      <c r="AE5" s="32">
        <v>3.129999876022339</v>
      </c>
      <c r="AF5" s="32">
        <v>40.209999084472656</v>
      </c>
      <c r="AG5" s="32">
        <v>0.008</v>
      </c>
      <c r="AH5" s="32">
        <v>0.019999999552965164</v>
      </c>
      <c r="AI5" s="32">
        <v>33.959999084472656</v>
      </c>
      <c r="AJ5" s="32">
        <v>24.399999618530273</v>
      </c>
      <c r="AK5" s="32">
        <v>0.30000001192092896</v>
      </c>
      <c r="AL5" s="32">
        <v>0.4000000059604645</v>
      </c>
      <c r="AM5" s="32">
        <v>342.5</v>
      </c>
      <c r="AN5" s="32">
        <v>0.25</v>
      </c>
      <c r="AO5" s="32">
        <v>0.07999999821186066</v>
      </c>
      <c r="AP5" s="32">
        <v>0.4000000059604645</v>
      </c>
      <c r="AQ5" s="32">
        <v>0.18200001120567322</v>
      </c>
      <c r="AR5" s="32">
        <v>0.3999999761581421</v>
      </c>
      <c r="AS5" s="32">
        <v>0.4000000059604645</v>
      </c>
      <c r="AT5" s="32">
        <v>164</v>
      </c>
      <c r="AU5" s="32">
        <v>2.9000000953674316</v>
      </c>
      <c r="AV5" s="32">
        <v>62.10000228881836</v>
      </c>
      <c r="AW5" s="32">
        <v>10.59999942779541</v>
      </c>
    </row>
    <row r="6" spans="1:49" ht="12.75">
      <c r="A6" s="38">
        <v>4</v>
      </c>
      <c r="B6" s="38">
        <v>26415</v>
      </c>
      <c r="C6" s="40">
        <v>35</v>
      </c>
      <c r="D6" s="53">
        <v>0.11999999731779099</v>
      </c>
      <c r="E6" s="40">
        <v>4.509999752044678</v>
      </c>
      <c r="F6" s="40">
        <v>54.10000228881836</v>
      </c>
      <c r="G6" s="40">
        <v>743</v>
      </c>
      <c r="H6" s="40">
        <v>0.7599999904632568</v>
      </c>
      <c r="I6" s="40">
        <v>6.789999961853027</v>
      </c>
      <c r="J6" s="40">
        <v>0.1899999976158142</v>
      </c>
      <c r="K6" s="40">
        <v>8.899999618530273</v>
      </c>
      <c r="L6" s="40">
        <v>25.200000762939453</v>
      </c>
      <c r="M6" s="40">
        <v>192.5</v>
      </c>
      <c r="N6" s="40">
        <v>2.9800000190734863</v>
      </c>
      <c r="O6" s="40">
        <v>101.0999984741211</v>
      </c>
      <c r="P6" s="40">
        <v>5.049999713897705</v>
      </c>
      <c r="Q6" s="40">
        <v>11.199999809265137</v>
      </c>
      <c r="R6" s="40">
        <v>2.799999952316284</v>
      </c>
      <c r="S6" s="40">
        <v>0.5199999809265137</v>
      </c>
      <c r="T6" s="40">
        <v>15</v>
      </c>
      <c r="U6" s="40">
        <v>1.3600000143051147</v>
      </c>
      <c r="V6" s="40">
        <v>3.5</v>
      </c>
      <c r="W6" s="40">
        <v>7.599999904632568</v>
      </c>
      <c r="X6" s="40">
        <v>4.569999694824219</v>
      </c>
      <c r="Y6" s="40">
        <v>1587</v>
      </c>
      <c r="Z6" s="40">
        <v>3.0199999809265137</v>
      </c>
      <c r="AA6" s="40">
        <v>0.3400000035762787</v>
      </c>
      <c r="AB6" s="40">
        <v>3.7200000286102295</v>
      </c>
      <c r="AC6" s="40">
        <v>54.5</v>
      </c>
      <c r="AD6" s="40">
        <v>131</v>
      </c>
      <c r="AE6" s="40">
        <v>3.559999942779541</v>
      </c>
      <c r="AF6" s="40">
        <v>43.14999771118164</v>
      </c>
      <c r="AG6" s="40">
        <v>0.01</v>
      </c>
      <c r="AH6" s="40">
        <v>0.03999999910593033</v>
      </c>
      <c r="AI6" s="40">
        <v>5.420000076293945</v>
      </c>
      <c r="AJ6" s="40">
        <v>24.30000114440918</v>
      </c>
      <c r="AK6" s="40">
        <v>0.30000001192092896</v>
      </c>
      <c r="AL6" s="40">
        <v>0.699999988079071</v>
      </c>
      <c r="AM6" s="40">
        <v>225</v>
      </c>
      <c r="AN6" s="40">
        <v>0.3499999940395355</v>
      </c>
      <c r="AO6" s="40">
        <v>0.05999999865889549</v>
      </c>
      <c r="AP6" s="40">
        <v>1.100000023841858</v>
      </c>
      <c r="AQ6" s="40">
        <v>0.3850000202655792</v>
      </c>
      <c r="AR6" s="40">
        <v>0.4399999976158142</v>
      </c>
      <c r="AS6" s="40">
        <v>0.800000011920929</v>
      </c>
      <c r="AT6" s="40">
        <v>192</v>
      </c>
      <c r="AU6" s="40">
        <v>4.300000190734863</v>
      </c>
      <c r="AV6" s="40">
        <v>67.5</v>
      </c>
      <c r="AW6" s="40">
        <v>13.84000015258789</v>
      </c>
    </row>
    <row r="7" spans="1:49" ht="12.75">
      <c r="A7" s="9">
        <v>5</v>
      </c>
      <c r="B7" s="10">
        <v>26416</v>
      </c>
      <c r="C7" s="54">
        <v>5</v>
      </c>
      <c r="D7" s="56">
        <v>0.05</v>
      </c>
      <c r="E7" s="13">
        <v>1.4299999475479126</v>
      </c>
      <c r="F7" s="13">
        <v>4.5</v>
      </c>
      <c r="G7" s="13">
        <v>491.5</v>
      </c>
      <c r="H7" s="13">
        <v>0.8999999761581421</v>
      </c>
      <c r="I7" s="13">
        <v>1.7699999809265137</v>
      </c>
      <c r="J7" s="13">
        <v>0.03999999910593033</v>
      </c>
      <c r="K7" s="13">
        <v>0.7199999690055847</v>
      </c>
      <c r="L7" s="13">
        <v>83</v>
      </c>
      <c r="M7" s="13">
        <v>1995</v>
      </c>
      <c r="N7" s="13">
        <v>0.47999998927116394</v>
      </c>
      <c r="O7" s="13">
        <v>14.210000038146973</v>
      </c>
      <c r="P7" s="13">
        <v>5.359999656677246</v>
      </c>
      <c r="Q7" s="13">
        <v>2.5</v>
      </c>
      <c r="R7" s="13">
        <v>4.200000286102295</v>
      </c>
      <c r="S7" s="13">
        <v>0.4599999785423279</v>
      </c>
      <c r="T7" s="13">
        <v>5</v>
      </c>
      <c r="U7" s="13">
        <v>0.1899999976158142</v>
      </c>
      <c r="V7" s="13">
        <v>0.25</v>
      </c>
      <c r="W7" s="13">
        <v>17.100000381469727</v>
      </c>
      <c r="X7" s="13">
        <v>20</v>
      </c>
      <c r="Y7" s="13">
        <v>812</v>
      </c>
      <c r="Z7" s="13">
        <v>0.32999998331069946</v>
      </c>
      <c r="AA7" s="13">
        <v>0.5010000467300415</v>
      </c>
      <c r="AB7" s="13">
        <v>0.17999999225139618</v>
      </c>
      <c r="AC7" s="13">
        <v>1645</v>
      </c>
      <c r="AD7" s="13">
        <v>68</v>
      </c>
      <c r="AE7" s="13">
        <v>1.7300000190734863</v>
      </c>
      <c r="AF7" s="13">
        <v>2.259999990463257</v>
      </c>
      <c r="AG7" s="13">
        <v>0.005</v>
      </c>
      <c r="AH7" s="13">
        <v>0.03999999910593033</v>
      </c>
      <c r="AI7" s="13">
        <v>1.0399999618530273</v>
      </c>
      <c r="AJ7" s="13">
        <v>12</v>
      </c>
      <c r="AK7" s="13">
        <v>0.05</v>
      </c>
      <c r="AL7" s="13">
        <v>0.20000000298023224</v>
      </c>
      <c r="AM7" s="13">
        <v>51.5</v>
      </c>
      <c r="AN7" s="13">
        <v>0.20000000298023224</v>
      </c>
      <c r="AO7" s="13">
        <v>0.03999999910593033</v>
      </c>
      <c r="AP7" s="13">
        <v>0.10000000149011612</v>
      </c>
      <c r="AQ7" s="13">
        <v>0.01100000087171793</v>
      </c>
      <c r="AR7" s="13">
        <v>0.03999999910593033</v>
      </c>
      <c r="AS7" s="13">
        <v>0.05</v>
      </c>
      <c r="AT7" s="13">
        <v>58</v>
      </c>
      <c r="AU7" s="13">
        <v>1.100000023841858</v>
      </c>
      <c r="AV7" s="13">
        <v>39.400001525878906</v>
      </c>
      <c r="AW7" s="13">
        <v>13.239999771118164</v>
      </c>
    </row>
    <row r="8" spans="1:49" ht="12.75">
      <c r="A8" s="9">
        <v>6</v>
      </c>
      <c r="B8" s="10">
        <v>26417</v>
      </c>
      <c r="C8" s="54">
        <v>10</v>
      </c>
      <c r="D8" s="56">
        <v>0.05</v>
      </c>
      <c r="E8" s="13">
        <v>1.5</v>
      </c>
      <c r="F8" s="13">
        <v>167.60000610351562</v>
      </c>
      <c r="G8" s="13">
        <v>164</v>
      </c>
      <c r="H8" s="13">
        <v>0.5399999618530273</v>
      </c>
      <c r="I8" s="13">
        <v>3.319999933242798</v>
      </c>
      <c r="J8" s="13">
        <v>0.05999999865889549</v>
      </c>
      <c r="K8" s="13">
        <v>0.7699999809265137</v>
      </c>
      <c r="L8" s="13">
        <v>60.10000228881836</v>
      </c>
      <c r="M8" s="13">
        <v>1363</v>
      </c>
      <c r="N8" s="13">
        <v>0.6800000071525574</v>
      </c>
      <c r="O8" s="13">
        <v>10.09000015258789</v>
      </c>
      <c r="P8" s="13">
        <v>5.029999732971191</v>
      </c>
      <c r="Q8" s="13">
        <v>3.1000001430511475</v>
      </c>
      <c r="R8" s="13">
        <v>2.799999952316284</v>
      </c>
      <c r="S8" s="13">
        <v>0.35999998450279236</v>
      </c>
      <c r="T8" s="13">
        <v>20</v>
      </c>
      <c r="U8" s="13">
        <v>0.29999998211860657</v>
      </c>
      <c r="V8" s="13">
        <v>0.25</v>
      </c>
      <c r="W8" s="13">
        <v>15.40000057220459</v>
      </c>
      <c r="X8" s="13">
        <v>15.710000038146973</v>
      </c>
      <c r="Y8" s="13">
        <v>678</v>
      </c>
      <c r="Z8" s="13">
        <v>1.6999999284744263</v>
      </c>
      <c r="AA8" s="13">
        <v>0.35600000619888306</v>
      </c>
      <c r="AB8" s="13">
        <v>0.17999999225139618</v>
      </c>
      <c r="AC8" s="13">
        <v>1062</v>
      </c>
      <c r="AD8" s="13">
        <v>46</v>
      </c>
      <c r="AE8" s="13">
        <v>2.3399999141693115</v>
      </c>
      <c r="AF8" s="13">
        <v>8.579999923706055</v>
      </c>
      <c r="AG8" s="13">
        <v>0.004</v>
      </c>
      <c r="AH8" s="13">
        <v>0.03999999910593033</v>
      </c>
      <c r="AI8" s="13">
        <v>13.34000015258789</v>
      </c>
      <c r="AJ8" s="13">
        <v>14.199999809265137</v>
      </c>
      <c r="AK8" s="13">
        <v>0.20000000298023224</v>
      </c>
      <c r="AL8" s="13">
        <v>0.20000000298023224</v>
      </c>
      <c r="AM8" s="13">
        <v>168.5</v>
      </c>
      <c r="AN8" s="13">
        <v>0.10000000149011612</v>
      </c>
      <c r="AO8" s="13">
        <v>0.03999999910593033</v>
      </c>
      <c r="AP8" s="13">
        <v>0.10000000149011612</v>
      </c>
      <c r="AQ8" s="13">
        <v>0.015000000596046448</v>
      </c>
      <c r="AR8" s="13">
        <v>0.09999999403953552</v>
      </c>
      <c r="AS8" s="13">
        <v>0.05</v>
      </c>
      <c r="AT8" s="13">
        <v>62</v>
      </c>
      <c r="AU8" s="13">
        <v>1.100000023841858</v>
      </c>
      <c r="AV8" s="13">
        <v>41.70000076293945</v>
      </c>
      <c r="AW8" s="13">
        <v>9.529999732971191</v>
      </c>
    </row>
    <row r="9" spans="1:49" ht="12.75">
      <c r="A9" s="9">
        <v>7</v>
      </c>
      <c r="B9" s="10">
        <v>26418</v>
      </c>
      <c r="C9" s="54">
        <v>15</v>
      </c>
      <c r="D9" s="56">
        <v>0.05</v>
      </c>
      <c r="E9" s="13">
        <v>2.0999999046325684</v>
      </c>
      <c r="F9" s="13">
        <v>128.5</v>
      </c>
      <c r="G9" s="13">
        <v>194</v>
      </c>
      <c r="H9" s="13">
        <v>0.4399999976158142</v>
      </c>
      <c r="I9" s="13">
        <v>4.730000019073486</v>
      </c>
      <c r="J9" s="13">
        <v>0.05999999865889549</v>
      </c>
      <c r="K9" s="13">
        <v>1.0099999904632568</v>
      </c>
      <c r="L9" s="13">
        <v>69.20000457763672</v>
      </c>
      <c r="M9" s="13">
        <v>1645</v>
      </c>
      <c r="N9" s="13">
        <v>0.9599999785423279</v>
      </c>
      <c r="O9" s="13">
        <v>24.389999389648438</v>
      </c>
      <c r="P9" s="13">
        <v>5.170000076293945</v>
      </c>
      <c r="Q9" s="13">
        <v>5</v>
      </c>
      <c r="R9" s="13">
        <v>2.5</v>
      </c>
      <c r="S9" s="13">
        <v>0.3400000035762787</v>
      </c>
      <c r="T9" s="13">
        <v>10</v>
      </c>
      <c r="U9" s="13">
        <v>0.41999998688697815</v>
      </c>
      <c r="V9" s="13">
        <v>0.5</v>
      </c>
      <c r="W9" s="13">
        <v>18.80000114440918</v>
      </c>
      <c r="X9" s="13">
        <v>14.449999809265137</v>
      </c>
      <c r="Y9" s="13">
        <v>809</v>
      </c>
      <c r="Z9" s="13">
        <v>0.4599999785423279</v>
      </c>
      <c r="AA9" s="13">
        <v>0.36400002241134644</v>
      </c>
      <c r="AB9" s="13">
        <v>0.1599999964237213</v>
      </c>
      <c r="AC9" s="13">
        <v>1296</v>
      </c>
      <c r="AD9" s="13">
        <v>62</v>
      </c>
      <c r="AE9" s="13">
        <v>2.490000009536743</v>
      </c>
      <c r="AF9" s="13">
        <v>12.670000076293945</v>
      </c>
      <c r="AG9" s="13">
        <v>0.004</v>
      </c>
      <c r="AH9" s="13">
        <v>0.03999999910593033</v>
      </c>
      <c r="AI9" s="13">
        <v>12.25999927520752</v>
      </c>
      <c r="AJ9" s="13">
        <v>15.199999809265137</v>
      </c>
      <c r="AK9" s="13">
        <v>0.20000000298023224</v>
      </c>
      <c r="AL9" s="13">
        <v>0.20000000298023224</v>
      </c>
      <c r="AM9" s="13">
        <v>230</v>
      </c>
      <c r="AN9" s="13">
        <v>0.10000000149011612</v>
      </c>
      <c r="AO9" s="13">
        <v>0.05999999865889549</v>
      </c>
      <c r="AP9" s="13">
        <v>0.10000000149011612</v>
      </c>
      <c r="AQ9" s="13">
        <v>0.017000000923871994</v>
      </c>
      <c r="AR9" s="13">
        <v>0.11999999731779099</v>
      </c>
      <c r="AS9" s="13">
        <v>0.05</v>
      </c>
      <c r="AT9" s="13">
        <v>74</v>
      </c>
      <c r="AU9" s="13">
        <v>0.9000000357627869</v>
      </c>
      <c r="AV9" s="13">
        <v>53.10000228881836</v>
      </c>
      <c r="AW9" s="13">
        <v>9.899999618530273</v>
      </c>
    </row>
    <row r="10" spans="1:49" ht="12.75">
      <c r="A10" s="9">
        <v>8</v>
      </c>
      <c r="B10" s="10">
        <v>26419</v>
      </c>
      <c r="C10" s="54">
        <v>5</v>
      </c>
      <c r="D10" s="56">
        <v>0.05</v>
      </c>
      <c r="E10" s="13">
        <v>3.5799999237060547</v>
      </c>
      <c r="F10" s="13">
        <v>49.10000228881836</v>
      </c>
      <c r="G10" s="13">
        <v>123.5</v>
      </c>
      <c r="H10" s="13">
        <v>0.4599999785423279</v>
      </c>
      <c r="I10" s="13">
        <v>6.289999961853027</v>
      </c>
      <c r="J10" s="13">
        <v>0.05999999865889549</v>
      </c>
      <c r="K10" s="13">
        <v>2.509999990463257</v>
      </c>
      <c r="L10" s="13">
        <v>53.5</v>
      </c>
      <c r="M10" s="13">
        <v>1107</v>
      </c>
      <c r="N10" s="13">
        <v>0.5999999642372131</v>
      </c>
      <c r="O10" s="13">
        <v>13.59999942779541</v>
      </c>
      <c r="P10" s="13">
        <v>4.679999828338623</v>
      </c>
      <c r="Q10" s="13">
        <v>6.700000286102295</v>
      </c>
      <c r="R10" s="13">
        <v>3.1000001430511475</v>
      </c>
      <c r="S10" s="13">
        <v>0.5199999809265137</v>
      </c>
      <c r="T10" s="13">
        <v>10</v>
      </c>
      <c r="U10" s="13">
        <v>0.29999998211860657</v>
      </c>
      <c r="V10" s="13">
        <v>1</v>
      </c>
      <c r="W10" s="13">
        <v>55.79999923706055</v>
      </c>
      <c r="X10" s="13">
        <v>14.50999927520752</v>
      </c>
      <c r="Y10" s="13">
        <v>1031</v>
      </c>
      <c r="Z10" s="13">
        <v>0.8700000047683716</v>
      </c>
      <c r="AA10" s="13">
        <v>0.5430000424385071</v>
      </c>
      <c r="AB10" s="13">
        <v>0.5399999618530273</v>
      </c>
      <c r="AC10" s="13">
        <v>876.2000122070312</v>
      </c>
      <c r="AD10" s="13">
        <v>159</v>
      </c>
      <c r="AE10" s="13">
        <v>3.25</v>
      </c>
      <c r="AF10" s="13">
        <v>6.5</v>
      </c>
      <c r="AG10" s="13">
        <v>0.007</v>
      </c>
      <c r="AH10" s="13">
        <v>0.03999999910593033</v>
      </c>
      <c r="AI10" s="13">
        <v>2.200000047683716</v>
      </c>
      <c r="AJ10" s="13">
        <v>13.199999809265137</v>
      </c>
      <c r="AK10" s="13">
        <v>0.20000000298023224</v>
      </c>
      <c r="AL10" s="13">
        <v>0.20000000298023224</v>
      </c>
      <c r="AM10" s="13">
        <v>129</v>
      </c>
      <c r="AN10" s="13">
        <v>0.15000000596046448</v>
      </c>
      <c r="AO10" s="13">
        <v>0.05999999865889549</v>
      </c>
      <c r="AP10" s="13">
        <v>0.20000000298023224</v>
      </c>
      <c r="AQ10" s="13">
        <v>0.06800000369548798</v>
      </c>
      <c r="AR10" s="13">
        <v>0.05999999865889549</v>
      </c>
      <c r="AS10" s="13">
        <v>0.10000000149011612</v>
      </c>
      <c r="AT10" s="13">
        <v>52</v>
      </c>
      <c r="AU10" s="13">
        <v>0.9000000357627869</v>
      </c>
      <c r="AV10" s="13">
        <v>42.79999923706055</v>
      </c>
      <c r="AW10" s="13">
        <v>16.78999900817871</v>
      </c>
    </row>
    <row r="11" spans="1:49" ht="12.75">
      <c r="A11" s="9">
        <v>9</v>
      </c>
      <c r="B11" s="10">
        <v>26420</v>
      </c>
      <c r="C11" s="54">
        <v>5</v>
      </c>
      <c r="D11" s="56">
        <v>0.05</v>
      </c>
      <c r="E11" s="13">
        <v>1.9399999380111694</v>
      </c>
      <c r="F11" s="13">
        <v>67.4000015258789</v>
      </c>
      <c r="G11" s="13">
        <v>126.5</v>
      </c>
      <c r="H11" s="13">
        <v>0.29999998211860657</v>
      </c>
      <c r="I11" s="13">
        <v>4.610000133514404</v>
      </c>
      <c r="J11" s="13">
        <v>0.05999999865889549</v>
      </c>
      <c r="K11" s="13">
        <v>5.099999904632568</v>
      </c>
      <c r="L11" s="13">
        <v>77</v>
      </c>
      <c r="M11" s="13">
        <v>1892</v>
      </c>
      <c r="N11" s="13">
        <v>0.7999999523162842</v>
      </c>
      <c r="O11" s="13">
        <v>25.01999855041504</v>
      </c>
      <c r="P11" s="13">
        <v>5.5</v>
      </c>
      <c r="Q11" s="13">
        <v>5.200000286102295</v>
      </c>
      <c r="R11" s="13">
        <v>3</v>
      </c>
      <c r="S11" s="13">
        <v>0.5799999833106995</v>
      </c>
      <c r="T11" s="13">
        <v>10</v>
      </c>
      <c r="U11" s="13">
        <v>0.23999999463558197</v>
      </c>
      <c r="V11" s="13">
        <v>2.5</v>
      </c>
      <c r="W11" s="13">
        <v>32.900001525878906</v>
      </c>
      <c r="X11" s="13">
        <v>15.219999313354492</v>
      </c>
      <c r="Y11" s="13">
        <v>779</v>
      </c>
      <c r="Z11" s="13">
        <v>0.550000011920929</v>
      </c>
      <c r="AA11" s="13">
        <v>0.3840000033378601</v>
      </c>
      <c r="AB11" s="13">
        <v>0.8399999737739563</v>
      </c>
      <c r="AC11" s="13">
        <v>1250</v>
      </c>
      <c r="AD11" s="13">
        <v>377</v>
      </c>
      <c r="AE11" s="13">
        <v>3.740000009536743</v>
      </c>
      <c r="AF11" s="13">
        <v>7.170000076293945</v>
      </c>
      <c r="AG11" s="13">
        <v>0.006</v>
      </c>
      <c r="AH11" s="13">
        <v>0.05999999865889549</v>
      </c>
      <c r="AI11" s="13">
        <v>8.019999504089355</v>
      </c>
      <c r="AJ11" s="13">
        <v>15</v>
      </c>
      <c r="AK11" s="13">
        <v>0.30000001192092896</v>
      </c>
      <c r="AL11" s="13">
        <v>0.4000000059604645</v>
      </c>
      <c r="AM11" s="13">
        <v>213.5</v>
      </c>
      <c r="AN11" s="13">
        <v>0.10000000149011612</v>
      </c>
      <c r="AO11" s="13">
        <v>0.09999999403953552</v>
      </c>
      <c r="AP11" s="13">
        <v>0.5</v>
      </c>
      <c r="AQ11" s="13">
        <v>0.08400000631809235</v>
      </c>
      <c r="AR11" s="13">
        <v>0.07999999821186066</v>
      </c>
      <c r="AS11" s="13">
        <v>0.30000001192092896</v>
      </c>
      <c r="AT11" s="13">
        <v>82</v>
      </c>
      <c r="AU11" s="13">
        <v>0.800000011920929</v>
      </c>
      <c r="AV11" s="13">
        <v>46.900001525878906</v>
      </c>
      <c r="AW11" s="13">
        <v>19.049999237060547</v>
      </c>
    </row>
    <row r="12" spans="1:49" ht="12.75">
      <c r="A12" s="9">
        <v>10</v>
      </c>
      <c r="B12" s="10">
        <v>26421</v>
      </c>
      <c r="C12" s="54">
        <v>5</v>
      </c>
      <c r="D12" s="56">
        <v>0.05</v>
      </c>
      <c r="E12" s="13">
        <v>3.8499999046325684</v>
      </c>
      <c r="F12" s="13">
        <v>33</v>
      </c>
      <c r="G12" s="13">
        <v>402</v>
      </c>
      <c r="H12" s="13">
        <v>0.29999998211860657</v>
      </c>
      <c r="I12" s="13">
        <v>3.179999828338623</v>
      </c>
      <c r="J12" s="13">
        <v>0.029999999329447746</v>
      </c>
      <c r="K12" s="13">
        <v>0.9300000071525574</v>
      </c>
      <c r="L12" s="13">
        <v>71</v>
      </c>
      <c r="M12" s="13">
        <v>1348</v>
      </c>
      <c r="N12" s="13">
        <v>1.3600000143051147</v>
      </c>
      <c r="O12" s="13">
        <v>12.210000038146973</v>
      </c>
      <c r="P12" s="13">
        <v>5.319999694824219</v>
      </c>
      <c r="Q12" s="13">
        <v>5.800000190734863</v>
      </c>
      <c r="R12" s="13">
        <v>4</v>
      </c>
      <c r="S12" s="13">
        <v>0.4599999785423279</v>
      </c>
      <c r="T12" s="13">
        <v>15</v>
      </c>
      <c r="U12" s="13">
        <v>0.7400000095367432</v>
      </c>
      <c r="V12" s="13">
        <v>0.25</v>
      </c>
      <c r="W12" s="13">
        <v>36.70000076293945</v>
      </c>
      <c r="X12" s="13">
        <v>18.709999084472656</v>
      </c>
      <c r="Y12" s="13">
        <v>858</v>
      </c>
      <c r="Z12" s="13">
        <v>0.4399999976158142</v>
      </c>
      <c r="AA12" s="13">
        <v>0.626</v>
      </c>
      <c r="AB12" s="13">
        <v>0.1599999964237213</v>
      </c>
      <c r="AC12" s="13">
        <v>1447</v>
      </c>
      <c r="AD12" s="13">
        <v>54</v>
      </c>
      <c r="AE12" s="13">
        <v>2.0999999046325684</v>
      </c>
      <c r="AF12" s="13">
        <v>21.079999923706055</v>
      </c>
      <c r="AG12" s="13">
        <v>0.008</v>
      </c>
      <c r="AH12" s="13">
        <v>0.03999999910593033</v>
      </c>
      <c r="AI12" s="13">
        <v>8.019999504089355</v>
      </c>
      <c r="AJ12" s="13">
        <v>14.699999809265137</v>
      </c>
      <c r="AK12" s="13">
        <v>0.10000000149011612</v>
      </c>
      <c r="AL12" s="13">
        <v>0.10000000149011612</v>
      </c>
      <c r="AM12" s="13">
        <v>217</v>
      </c>
      <c r="AN12" s="13">
        <v>0.10000000149011612</v>
      </c>
      <c r="AO12" s="13">
        <v>0.07999999821186066</v>
      </c>
      <c r="AP12" s="13">
        <v>0.05</v>
      </c>
      <c r="AQ12" s="13">
        <v>0.018000001087784767</v>
      </c>
      <c r="AR12" s="13">
        <v>0.11999999731779099</v>
      </c>
      <c r="AS12" s="13">
        <v>0.05</v>
      </c>
      <c r="AT12" s="13">
        <v>64</v>
      </c>
      <c r="AU12" s="13">
        <v>0.699999988079071</v>
      </c>
      <c r="AV12" s="13">
        <v>40.79999923706055</v>
      </c>
      <c r="AW12" s="13">
        <v>16.350000381469727</v>
      </c>
    </row>
    <row r="13" spans="1:49" ht="12.75">
      <c r="A13" s="9">
        <v>11</v>
      </c>
      <c r="B13" s="10">
        <v>26422</v>
      </c>
      <c r="C13" s="54">
        <v>5</v>
      </c>
      <c r="D13" s="56">
        <v>0.07999999821186066</v>
      </c>
      <c r="E13" s="13">
        <v>5.46999979019165</v>
      </c>
      <c r="F13" s="13">
        <v>77.5</v>
      </c>
      <c r="G13" s="13">
        <v>343.5</v>
      </c>
      <c r="H13" s="13">
        <v>0.2199999988079071</v>
      </c>
      <c r="I13" s="13">
        <v>7.659999847412109</v>
      </c>
      <c r="J13" s="13">
        <v>0.1599999964237213</v>
      </c>
      <c r="K13" s="13">
        <v>42.540000915527344</v>
      </c>
      <c r="L13" s="13">
        <v>65.9000015258789</v>
      </c>
      <c r="M13" s="13">
        <v>1107</v>
      </c>
      <c r="N13" s="13">
        <v>2.93999981880188</v>
      </c>
      <c r="O13" s="13">
        <v>59.22999954223633</v>
      </c>
      <c r="P13" s="13">
        <v>8.029999732971191</v>
      </c>
      <c r="Q13" s="13">
        <v>17.30000114440918</v>
      </c>
      <c r="R13" s="13">
        <v>4.900000095367432</v>
      </c>
      <c r="S13" s="13">
        <v>2.1599998474121094</v>
      </c>
      <c r="T13" s="13">
        <v>5</v>
      </c>
      <c r="U13" s="13">
        <v>0.8899999856948853</v>
      </c>
      <c r="V13" s="13">
        <v>18</v>
      </c>
      <c r="W13" s="13">
        <v>33.900001525878906</v>
      </c>
      <c r="X13" s="13">
        <v>7.659999847412109</v>
      </c>
      <c r="Y13" s="13">
        <v>1201</v>
      </c>
      <c r="Z13" s="13">
        <v>0.85999995470047</v>
      </c>
      <c r="AA13" s="13">
        <v>1.187000036239624</v>
      </c>
      <c r="AB13" s="13">
        <v>18.18000030517578</v>
      </c>
      <c r="AC13" s="13">
        <v>553.2000122070312</v>
      </c>
      <c r="AD13" s="13">
        <v>1206</v>
      </c>
      <c r="AE13" s="13">
        <v>3.2799999713897705</v>
      </c>
      <c r="AF13" s="13">
        <v>31.299999237060547</v>
      </c>
      <c r="AG13" s="13">
        <v>0.009000000543892384</v>
      </c>
      <c r="AH13" s="13">
        <v>0.07999999821186066</v>
      </c>
      <c r="AI13" s="13">
        <v>18.68000030517578</v>
      </c>
      <c r="AJ13" s="13">
        <v>25.399999618530273</v>
      </c>
      <c r="AK13" s="13">
        <v>0.9000000357627869</v>
      </c>
      <c r="AL13" s="13">
        <v>1.2000000476837158</v>
      </c>
      <c r="AM13" s="13">
        <v>329</v>
      </c>
      <c r="AN13" s="13">
        <v>1.25</v>
      </c>
      <c r="AO13" s="13">
        <v>0.11999999731779099</v>
      </c>
      <c r="AP13" s="13">
        <v>1.3000000715255737</v>
      </c>
      <c r="AQ13" s="13">
        <v>1.287000060081482</v>
      </c>
      <c r="AR13" s="13">
        <v>0.25999999046325684</v>
      </c>
      <c r="AS13" s="13">
        <v>0.5</v>
      </c>
      <c r="AT13" s="13">
        <v>230</v>
      </c>
      <c r="AU13" s="13">
        <v>1.100000023841858</v>
      </c>
      <c r="AV13" s="13">
        <v>89.20000457763672</v>
      </c>
      <c r="AW13" s="13">
        <v>71.16999816894531</v>
      </c>
    </row>
    <row r="14" spans="1:49" ht="12.75">
      <c r="A14" s="9">
        <v>12</v>
      </c>
      <c r="B14" s="10">
        <v>26423</v>
      </c>
      <c r="C14" s="54">
        <v>5</v>
      </c>
      <c r="D14" s="56">
        <v>0.11999999731779099</v>
      </c>
      <c r="E14" s="13">
        <v>5.480000019073486</v>
      </c>
      <c r="F14" s="13">
        <v>24.399999618530273</v>
      </c>
      <c r="G14" s="13">
        <v>506</v>
      </c>
      <c r="H14" s="13">
        <v>0.23999999463558197</v>
      </c>
      <c r="I14" s="13">
        <v>7.609999656677246</v>
      </c>
      <c r="J14" s="13">
        <v>0.2800000011920929</v>
      </c>
      <c r="K14" s="13">
        <v>35.98999786376953</v>
      </c>
      <c r="L14" s="13">
        <v>38.60000228881836</v>
      </c>
      <c r="M14" s="13">
        <v>721</v>
      </c>
      <c r="N14" s="13">
        <v>1.6999999284744263</v>
      </c>
      <c r="O14" s="13">
        <v>49.36000061035156</v>
      </c>
      <c r="P14" s="13">
        <v>5.859999656677246</v>
      </c>
      <c r="Q14" s="13">
        <v>15.199999809265137</v>
      </c>
      <c r="R14" s="13">
        <v>3.9000000953674316</v>
      </c>
      <c r="S14" s="13">
        <v>1.9399999380111694</v>
      </c>
      <c r="T14" s="13">
        <v>15</v>
      </c>
      <c r="U14" s="13">
        <v>0.7799999713897705</v>
      </c>
      <c r="V14" s="13">
        <v>17</v>
      </c>
      <c r="W14" s="13">
        <v>38.900001525878906</v>
      </c>
      <c r="X14" s="13">
        <v>6.12999963760376</v>
      </c>
      <c r="Y14" s="13">
        <v>906</v>
      </c>
      <c r="Z14" s="13">
        <v>4.549999713897705</v>
      </c>
      <c r="AA14" s="13">
        <v>1.7290000915527344</v>
      </c>
      <c r="AB14" s="13">
        <v>10.920000076293945</v>
      </c>
      <c r="AC14" s="13">
        <v>416.3999938964844</v>
      </c>
      <c r="AD14" s="13">
        <v>756</v>
      </c>
      <c r="AE14" s="13">
        <v>6.599999904632568</v>
      </c>
      <c r="AF14" s="13">
        <v>22.139999389648438</v>
      </c>
      <c r="AG14" s="13">
        <v>0.006</v>
      </c>
      <c r="AH14" s="13">
        <v>0.05999999865889549</v>
      </c>
      <c r="AI14" s="13">
        <v>4.619999885559082</v>
      </c>
      <c r="AJ14" s="13">
        <v>18.899999618530273</v>
      </c>
      <c r="AK14" s="13">
        <v>0.800000011920929</v>
      </c>
      <c r="AL14" s="13">
        <v>1.2000000476837158</v>
      </c>
      <c r="AM14" s="13">
        <v>318</v>
      </c>
      <c r="AN14" s="13">
        <v>0.699999988079071</v>
      </c>
      <c r="AO14" s="13">
        <v>0.11999999731779099</v>
      </c>
      <c r="AP14" s="13">
        <v>2.5</v>
      </c>
      <c r="AQ14" s="13">
        <v>0.6930000185966492</v>
      </c>
      <c r="AR14" s="13">
        <v>0.17999999225139618</v>
      </c>
      <c r="AS14" s="13">
        <v>1.100000023841858</v>
      </c>
      <c r="AT14" s="13">
        <v>176</v>
      </c>
      <c r="AU14" s="13">
        <v>1.3000000715255737</v>
      </c>
      <c r="AV14" s="13">
        <v>89.5</v>
      </c>
      <c r="AW14" s="13">
        <v>64.61000061035156</v>
      </c>
    </row>
    <row r="15" spans="1:49" ht="12.75">
      <c r="A15" s="9">
        <v>13</v>
      </c>
      <c r="B15" s="10">
        <v>26424</v>
      </c>
      <c r="C15" s="54">
        <v>5</v>
      </c>
      <c r="D15" s="56">
        <v>0.07999999821186066</v>
      </c>
      <c r="E15" s="13">
        <v>7.529999732971191</v>
      </c>
      <c r="F15" s="13">
        <v>55.10000228881836</v>
      </c>
      <c r="G15" s="13">
        <v>443</v>
      </c>
      <c r="H15" s="13">
        <v>0.17999999225139618</v>
      </c>
      <c r="I15" s="13">
        <v>6.440000057220459</v>
      </c>
      <c r="J15" s="13">
        <v>0.17000000178813934</v>
      </c>
      <c r="K15" s="13">
        <v>72.56999969482422</v>
      </c>
      <c r="L15" s="13">
        <v>52.60000228881836</v>
      </c>
      <c r="M15" s="13">
        <v>348.5</v>
      </c>
      <c r="N15" s="13">
        <v>1.8600000143051147</v>
      </c>
      <c r="O15" s="13">
        <v>61.54999923706055</v>
      </c>
      <c r="P15" s="13">
        <v>9.9399995803833</v>
      </c>
      <c r="Q15" s="13">
        <v>23.700000762939453</v>
      </c>
      <c r="R15" s="13">
        <v>6.400000095367432</v>
      </c>
      <c r="S15" s="13">
        <v>3.0999999046325684</v>
      </c>
      <c r="T15" s="13">
        <v>2.5</v>
      </c>
      <c r="U15" s="13">
        <v>0.5999999642372131</v>
      </c>
      <c r="V15" s="13">
        <v>30</v>
      </c>
      <c r="W15" s="13">
        <v>28.30000114440918</v>
      </c>
      <c r="X15" s="13">
        <v>4.809999942779541</v>
      </c>
      <c r="Y15" s="13">
        <v>1230</v>
      </c>
      <c r="Z15" s="13">
        <v>1.4900000095367432</v>
      </c>
      <c r="AA15" s="13">
        <v>3.3440001010894775</v>
      </c>
      <c r="AB15" s="13">
        <v>30.079999923706055</v>
      </c>
      <c r="AC15" s="13">
        <v>284.3000183105469</v>
      </c>
      <c r="AD15" s="13">
        <v>1993</v>
      </c>
      <c r="AE15" s="13">
        <v>4.199999809265137</v>
      </c>
      <c r="AF15" s="13">
        <v>16.020000457763672</v>
      </c>
      <c r="AG15" s="13">
        <v>0.007</v>
      </c>
      <c r="AH15" s="13">
        <v>0.05999999865889549</v>
      </c>
      <c r="AI15" s="13">
        <v>15.239999771118164</v>
      </c>
      <c r="AJ15" s="13">
        <v>26.30000114440918</v>
      </c>
      <c r="AK15" s="13">
        <v>1.3000000715255737</v>
      </c>
      <c r="AL15" s="13">
        <v>1.8000000715255737</v>
      </c>
      <c r="AM15" s="13">
        <v>258.5</v>
      </c>
      <c r="AN15" s="13">
        <v>1.850000023841858</v>
      </c>
      <c r="AO15" s="13">
        <v>0.11999999731779099</v>
      </c>
      <c r="AP15" s="13">
        <v>2</v>
      </c>
      <c r="AQ15" s="13">
        <v>2.133000135421753</v>
      </c>
      <c r="AR15" s="13">
        <v>0.11999999731779099</v>
      </c>
      <c r="AS15" s="13">
        <v>0.6000000238418579</v>
      </c>
      <c r="AT15" s="13">
        <v>302</v>
      </c>
      <c r="AU15" s="13">
        <v>1.2000000476837158</v>
      </c>
      <c r="AV15" s="13">
        <v>102.4000015258789</v>
      </c>
      <c r="AW15" s="13">
        <v>109.5999984741211</v>
      </c>
    </row>
    <row r="16" spans="1:49" ht="12.75">
      <c r="A16" s="9">
        <v>14</v>
      </c>
      <c r="B16" s="10">
        <v>26425</v>
      </c>
      <c r="C16" s="54">
        <v>5</v>
      </c>
      <c r="D16" s="56">
        <v>0.09999999403953552</v>
      </c>
      <c r="E16" s="13">
        <v>6.359999656677246</v>
      </c>
      <c r="F16" s="13">
        <v>8.100000381469727</v>
      </c>
      <c r="G16" s="13">
        <v>348</v>
      </c>
      <c r="H16" s="13">
        <v>0.1599999964237213</v>
      </c>
      <c r="I16" s="13">
        <v>6.559999942779541</v>
      </c>
      <c r="J16" s="13">
        <v>0.1599999964237213</v>
      </c>
      <c r="K16" s="13">
        <v>79.86000061035156</v>
      </c>
      <c r="L16" s="13">
        <v>48.60000228881836</v>
      </c>
      <c r="M16" s="13">
        <v>399</v>
      </c>
      <c r="N16" s="13">
        <v>1.399999976158142</v>
      </c>
      <c r="O16" s="13">
        <v>58.1099967956543</v>
      </c>
      <c r="P16" s="13">
        <v>8.380000114440918</v>
      </c>
      <c r="Q16" s="13">
        <v>20.600000381469727</v>
      </c>
      <c r="R16" s="13">
        <v>5.800000190734863</v>
      </c>
      <c r="S16" s="13">
        <v>2.93999981880188</v>
      </c>
      <c r="T16" s="13">
        <v>10</v>
      </c>
      <c r="U16" s="13">
        <v>0.7799999713897705</v>
      </c>
      <c r="V16" s="13">
        <v>34</v>
      </c>
      <c r="W16" s="13">
        <v>44</v>
      </c>
      <c r="X16" s="13">
        <v>6.359999656677246</v>
      </c>
      <c r="Y16" s="13">
        <v>1094</v>
      </c>
      <c r="Z16" s="13">
        <v>1.309999942779541</v>
      </c>
      <c r="AA16" s="13">
        <v>2.1430001258850098</v>
      </c>
      <c r="AB16" s="13">
        <v>32.23999786376953</v>
      </c>
      <c r="AC16" s="13">
        <v>236.8000030517578</v>
      </c>
      <c r="AD16" s="13">
        <v>2441</v>
      </c>
      <c r="AE16" s="13">
        <v>4.799999713897705</v>
      </c>
      <c r="AF16" s="13">
        <v>19.25</v>
      </c>
      <c r="AG16" s="13">
        <v>0.003</v>
      </c>
      <c r="AH16" s="13">
        <v>0.05999999865889549</v>
      </c>
      <c r="AI16" s="13">
        <v>1.71999990940094</v>
      </c>
      <c r="AJ16" s="13">
        <v>20.200000762939453</v>
      </c>
      <c r="AK16" s="13">
        <v>1.100000023841858</v>
      </c>
      <c r="AL16" s="13">
        <v>1.8000000715255737</v>
      </c>
      <c r="AM16" s="13">
        <v>478.5</v>
      </c>
      <c r="AN16" s="13">
        <v>1.899999976158142</v>
      </c>
      <c r="AO16" s="13">
        <v>0.1599999964237213</v>
      </c>
      <c r="AP16" s="13">
        <v>2.200000047683716</v>
      </c>
      <c r="AQ16" s="13">
        <v>1.718000054359436</v>
      </c>
      <c r="AR16" s="13">
        <v>0.09999999403953552</v>
      </c>
      <c r="AS16" s="13">
        <v>0.699999988079071</v>
      </c>
      <c r="AT16" s="13">
        <v>248</v>
      </c>
      <c r="AU16" s="13">
        <v>1.2000000476837158</v>
      </c>
      <c r="AV16" s="13">
        <v>110.80000305175781</v>
      </c>
      <c r="AW16" s="13">
        <v>103.29999542236328</v>
      </c>
    </row>
    <row r="17" spans="1:49" ht="12.75">
      <c r="A17" s="9">
        <v>15</v>
      </c>
      <c r="B17" s="10">
        <v>26426</v>
      </c>
      <c r="C17" s="54">
        <v>5</v>
      </c>
      <c r="D17" s="56">
        <v>0.09999999403953552</v>
      </c>
      <c r="E17" s="13">
        <v>5.389999866485596</v>
      </c>
      <c r="F17" s="13">
        <v>6.400000095367432</v>
      </c>
      <c r="G17" s="13">
        <v>401.5</v>
      </c>
      <c r="H17" s="13">
        <v>0.1599999964237213</v>
      </c>
      <c r="I17" s="13">
        <v>10</v>
      </c>
      <c r="J17" s="13">
        <v>0.4699999988079071</v>
      </c>
      <c r="K17" s="13">
        <v>60.88999938964844</v>
      </c>
      <c r="L17" s="13">
        <v>38.5</v>
      </c>
      <c r="M17" s="13">
        <v>357</v>
      </c>
      <c r="N17" s="13">
        <v>1.0399999618530273</v>
      </c>
      <c r="O17" s="13">
        <v>57.18000030517578</v>
      </c>
      <c r="P17" s="13">
        <v>6.75</v>
      </c>
      <c r="Q17" s="13">
        <v>17.700000762939453</v>
      </c>
      <c r="R17" s="13">
        <v>4</v>
      </c>
      <c r="S17" s="13">
        <v>2.180000066757202</v>
      </c>
      <c r="T17" s="13">
        <v>10</v>
      </c>
      <c r="U17" s="13">
        <v>0.6800000071525574</v>
      </c>
      <c r="V17" s="13">
        <v>26.5</v>
      </c>
      <c r="W17" s="13">
        <v>32.29999923706055</v>
      </c>
      <c r="X17" s="13">
        <v>4.559999942779541</v>
      </c>
      <c r="Y17" s="13">
        <v>1077</v>
      </c>
      <c r="Z17" s="13">
        <v>0.6200000047683716</v>
      </c>
      <c r="AA17" s="13">
        <v>2.1040000915527344</v>
      </c>
      <c r="AB17" s="13">
        <v>20.079999923706055</v>
      </c>
      <c r="AC17" s="13">
        <v>205.60000610351562</v>
      </c>
      <c r="AD17" s="13">
        <v>1763</v>
      </c>
      <c r="AE17" s="13">
        <v>4.239999771118164</v>
      </c>
      <c r="AF17" s="13">
        <v>17.68000030517578</v>
      </c>
      <c r="AG17" s="13">
        <v>0.003</v>
      </c>
      <c r="AH17" s="13">
        <v>0.03999999910593033</v>
      </c>
      <c r="AI17" s="13">
        <v>0.85999995470047</v>
      </c>
      <c r="AJ17" s="13">
        <v>18.899999618530273</v>
      </c>
      <c r="AK17" s="13">
        <v>1</v>
      </c>
      <c r="AL17" s="13">
        <v>1.5</v>
      </c>
      <c r="AM17" s="13">
        <v>518.5</v>
      </c>
      <c r="AN17" s="13">
        <v>1.149999976158142</v>
      </c>
      <c r="AO17" s="13">
        <v>0.14000000059604645</v>
      </c>
      <c r="AP17" s="13">
        <v>2.299999952316284</v>
      </c>
      <c r="AQ17" s="13">
        <v>1.227000117301941</v>
      </c>
      <c r="AR17" s="13">
        <v>0.11999999731779099</v>
      </c>
      <c r="AS17" s="13">
        <v>1.600000023841858</v>
      </c>
      <c r="AT17" s="13">
        <v>218</v>
      </c>
      <c r="AU17" s="13">
        <v>1</v>
      </c>
      <c r="AV17" s="13">
        <v>87.9000015258789</v>
      </c>
      <c r="AW17" s="13">
        <v>72.69999694824219</v>
      </c>
    </row>
    <row r="18" spans="1:49" ht="12.75">
      <c r="A18" s="9">
        <v>16</v>
      </c>
      <c r="B18" s="10">
        <v>26427</v>
      </c>
      <c r="C18" s="54">
        <v>2.5</v>
      </c>
      <c r="D18" s="56">
        <v>0.09999999403953552</v>
      </c>
      <c r="E18" s="13">
        <v>6.519999980926514</v>
      </c>
      <c r="F18" s="13">
        <v>4.900000095367432</v>
      </c>
      <c r="G18" s="13">
        <v>475</v>
      </c>
      <c r="H18" s="13">
        <v>0.14000000059604645</v>
      </c>
      <c r="I18" s="13">
        <v>8.889999389648438</v>
      </c>
      <c r="J18" s="13">
        <v>0.17000000178813934</v>
      </c>
      <c r="K18" s="13">
        <v>80.65999603271484</v>
      </c>
      <c r="L18" s="13">
        <v>43.900001525878906</v>
      </c>
      <c r="M18" s="13">
        <v>392</v>
      </c>
      <c r="N18" s="13">
        <v>1.0399999618530273</v>
      </c>
      <c r="O18" s="13">
        <v>61.43000030517578</v>
      </c>
      <c r="P18" s="13">
        <v>7.619999885559082</v>
      </c>
      <c r="Q18" s="13">
        <v>22.200000762939453</v>
      </c>
      <c r="R18" s="13">
        <v>5.200000286102295</v>
      </c>
      <c r="S18" s="13">
        <v>2.4800000190734863</v>
      </c>
      <c r="T18" s="13">
        <v>20</v>
      </c>
      <c r="U18" s="13">
        <v>0.7699999809265137</v>
      </c>
      <c r="V18" s="13">
        <v>34.5</v>
      </c>
      <c r="W18" s="13">
        <v>29.899999618530273</v>
      </c>
      <c r="X18" s="13">
        <v>5.389999866485596</v>
      </c>
      <c r="Y18" s="13">
        <v>1171</v>
      </c>
      <c r="Z18" s="13">
        <v>1.2200000286102295</v>
      </c>
      <c r="AA18" s="13">
        <v>2.997000217437744</v>
      </c>
      <c r="AB18" s="13">
        <v>25.100000381469727</v>
      </c>
      <c r="AC18" s="13">
        <v>215.8000030517578</v>
      </c>
      <c r="AD18" s="13">
        <v>2934</v>
      </c>
      <c r="AE18" s="13">
        <v>4.119999885559082</v>
      </c>
      <c r="AF18" s="13">
        <v>17.920000076293945</v>
      </c>
      <c r="AG18" s="13">
        <v>0.004</v>
      </c>
      <c r="AH18" s="13">
        <v>0.09999999403953552</v>
      </c>
      <c r="AI18" s="13">
        <v>1.1399999856948853</v>
      </c>
      <c r="AJ18" s="13">
        <v>21.399999618530273</v>
      </c>
      <c r="AK18" s="13">
        <v>1.100000023841858</v>
      </c>
      <c r="AL18" s="13">
        <v>1.8000000715255737</v>
      </c>
      <c r="AM18" s="13">
        <v>528</v>
      </c>
      <c r="AN18" s="13">
        <v>1.5500000715255737</v>
      </c>
      <c r="AO18" s="13">
        <v>0.14000000059604645</v>
      </c>
      <c r="AP18" s="13">
        <v>2.1000001430511475</v>
      </c>
      <c r="AQ18" s="13">
        <v>1.633000135421753</v>
      </c>
      <c r="AR18" s="13">
        <v>0.09999999403953552</v>
      </c>
      <c r="AS18" s="13">
        <v>0.6000000238418579</v>
      </c>
      <c r="AT18" s="13">
        <v>244</v>
      </c>
      <c r="AU18" s="13">
        <v>1</v>
      </c>
      <c r="AV18" s="13">
        <v>100.9000015258789</v>
      </c>
      <c r="AW18" s="13">
        <v>78.93999481201172</v>
      </c>
    </row>
    <row r="19" spans="1:49" ht="12.75">
      <c r="A19" s="9">
        <v>17</v>
      </c>
      <c r="B19" s="10">
        <v>26428</v>
      </c>
      <c r="C19" s="54">
        <v>2.5</v>
      </c>
      <c r="D19" s="56">
        <v>0.05999999865889549</v>
      </c>
      <c r="E19" s="13">
        <v>6.489999771118164</v>
      </c>
      <c r="F19" s="13">
        <v>14.199999809265137</v>
      </c>
      <c r="G19" s="13">
        <v>289.5</v>
      </c>
      <c r="H19" s="13">
        <v>0.11999999731779099</v>
      </c>
      <c r="I19" s="13">
        <v>6.589999675750732</v>
      </c>
      <c r="J19" s="13">
        <v>0.11999999731779099</v>
      </c>
      <c r="K19" s="13">
        <v>78.61000061035156</v>
      </c>
      <c r="L19" s="13">
        <v>45.29999923706055</v>
      </c>
      <c r="M19" s="13">
        <v>397.5</v>
      </c>
      <c r="N19" s="13">
        <v>1.2200000286102295</v>
      </c>
      <c r="O19" s="13">
        <v>62.63999938964844</v>
      </c>
      <c r="P19" s="13">
        <v>8.010000228881836</v>
      </c>
      <c r="Q19" s="13">
        <v>21.200000762939453</v>
      </c>
      <c r="R19" s="13">
        <v>6</v>
      </c>
      <c r="S19" s="13">
        <v>2.5199999809265137</v>
      </c>
      <c r="T19" s="13">
        <v>15</v>
      </c>
      <c r="U19" s="13">
        <v>0.8799999952316284</v>
      </c>
      <c r="V19" s="13">
        <v>33</v>
      </c>
      <c r="W19" s="13">
        <v>35.70000076293945</v>
      </c>
      <c r="X19" s="13">
        <v>6.109999656677246</v>
      </c>
      <c r="Y19" s="13">
        <v>1169</v>
      </c>
      <c r="Z19" s="13">
        <v>0.6800000071525574</v>
      </c>
      <c r="AA19" s="13">
        <v>2.242000102996826</v>
      </c>
      <c r="AB19" s="13">
        <v>25.85999870300293</v>
      </c>
      <c r="AC19" s="13">
        <v>227.10000610351562</v>
      </c>
      <c r="AD19" s="13">
        <v>2342</v>
      </c>
      <c r="AE19" s="13">
        <v>4.369999885559082</v>
      </c>
      <c r="AF19" s="13">
        <v>26.899999618530273</v>
      </c>
      <c r="AG19" s="13">
        <v>0.003</v>
      </c>
      <c r="AH19" s="13">
        <v>0.07999999821186066</v>
      </c>
      <c r="AI19" s="13">
        <v>3.1599998474121094</v>
      </c>
      <c r="AJ19" s="13">
        <v>20.700000762939453</v>
      </c>
      <c r="AK19" s="13">
        <v>1</v>
      </c>
      <c r="AL19" s="13">
        <v>1.899999976158142</v>
      </c>
      <c r="AM19" s="13">
        <v>417</v>
      </c>
      <c r="AN19" s="13">
        <v>1.5500000715255737</v>
      </c>
      <c r="AO19" s="13">
        <v>0.1599999964237213</v>
      </c>
      <c r="AP19" s="13">
        <v>1.899999976158142</v>
      </c>
      <c r="AQ19" s="13">
        <v>1.6840001344680786</v>
      </c>
      <c r="AR19" s="13">
        <v>0.14000000059604645</v>
      </c>
      <c r="AS19" s="13">
        <v>0.4000000059604645</v>
      </c>
      <c r="AT19" s="13">
        <v>250</v>
      </c>
      <c r="AU19" s="13">
        <v>0.9000000357627869</v>
      </c>
      <c r="AV19" s="13">
        <v>103.70000457763672</v>
      </c>
      <c r="AW19" s="13">
        <v>81.5199966430664</v>
      </c>
    </row>
    <row r="20" spans="1:49" ht="12.75">
      <c r="A20" s="9">
        <v>18</v>
      </c>
      <c r="B20" s="10">
        <v>26429</v>
      </c>
      <c r="C20" s="54">
        <v>5</v>
      </c>
      <c r="D20" s="56">
        <v>0.07999999821186066</v>
      </c>
      <c r="E20" s="13">
        <v>6.259999752044678</v>
      </c>
      <c r="F20" s="13">
        <v>46.10000228881836</v>
      </c>
      <c r="G20" s="13">
        <v>751</v>
      </c>
      <c r="H20" s="13">
        <v>0.11999999731779099</v>
      </c>
      <c r="I20" s="13">
        <v>8.529999732971191</v>
      </c>
      <c r="J20" s="13">
        <v>0.47999998927116394</v>
      </c>
      <c r="K20" s="13">
        <v>32.05999755859375</v>
      </c>
      <c r="L20" s="13">
        <v>38.60000228881836</v>
      </c>
      <c r="M20" s="13">
        <v>327</v>
      </c>
      <c r="N20" s="13">
        <v>1.5199999809265137</v>
      </c>
      <c r="O20" s="13">
        <v>51.02000045776367</v>
      </c>
      <c r="P20" s="13">
        <v>7.269999980926514</v>
      </c>
      <c r="Q20" s="13">
        <v>15.100000381469727</v>
      </c>
      <c r="R20" s="13">
        <v>4.599999904632568</v>
      </c>
      <c r="S20" s="13">
        <v>1.6799999475479126</v>
      </c>
      <c r="T20" s="13">
        <v>10</v>
      </c>
      <c r="U20" s="13">
        <v>1.5</v>
      </c>
      <c r="V20" s="13">
        <v>14</v>
      </c>
      <c r="W20" s="13">
        <v>13.90000057220459</v>
      </c>
      <c r="X20" s="13">
        <v>4.389999866485596</v>
      </c>
      <c r="Y20" s="13">
        <v>1162</v>
      </c>
      <c r="Z20" s="13">
        <v>2.0999999046325684</v>
      </c>
      <c r="AA20" s="13">
        <v>1.8340001106262207</v>
      </c>
      <c r="AB20" s="13">
        <v>12.84000015258789</v>
      </c>
      <c r="AC20" s="13">
        <v>172.60000610351562</v>
      </c>
      <c r="AD20" s="13">
        <v>1179</v>
      </c>
      <c r="AE20" s="13">
        <v>5.009999752044678</v>
      </c>
      <c r="AF20" s="13">
        <v>51.119998931884766</v>
      </c>
      <c r="AG20" s="13">
        <v>0.004</v>
      </c>
      <c r="AH20" s="13">
        <v>0.07999999821186066</v>
      </c>
      <c r="AI20" s="13">
        <v>20.239999771118164</v>
      </c>
      <c r="AJ20" s="13">
        <v>28</v>
      </c>
      <c r="AK20" s="13">
        <v>1</v>
      </c>
      <c r="AL20" s="13">
        <v>1.100000023841858</v>
      </c>
      <c r="AM20" s="13">
        <v>478.5</v>
      </c>
      <c r="AN20" s="13">
        <v>0.800000011920929</v>
      </c>
      <c r="AO20" s="13">
        <v>0.2199999988079071</v>
      </c>
      <c r="AP20" s="13">
        <v>1.3000000715255737</v>
      </c>
      <c r="AQ20" s="13">
        <v>0.8940000534057617</v>
      </c>
      <c r="AR20" s="13">
        <v>0.29999998211860657</v>
      </c>
      <c r="AS20" s="13">
        <v>1.5</v>
      </c>
      <c r="AT20" s="13">
        <v>236</v>
      </c>
      <c r="AU20" s="13">
        <v>0.800000011920929</v>
      </c>
      <c r="AV20" s="13">
        <v>93</v>
      </c>
      <c r="AW20" s="13">
        <v>59.93000030517578</v>
      </c>
    </row>
    <row r="21" spans="1:49" ht="12.75">
      <c r="A21" s="9">
        <v>19</v>
      </c>
      <c r="B21" s="10">
        <v>26430</v>
      </c>
      <c r="C21" s="54">
        <v>2.5</v>
      </c>
      <c r="D21" s="56">
        <v>0.07999999821186066</v>
      </c>
      <c r="E21" s="13">
        <v>6.089999675750732</v>
      </c>
      <c r="F21" s="13">
        <v>13.100000381469727</v>
      </c>
      <c r="G21" s="13">
        <v>434.5</v>
      </c>
      <c r="H21" s="13">
        <v>0.09999999403953552</v>
      </c>
      <c r="I21" s="13">
        <v>9.519999504089355</v>
      </c>
      <c r="J21" s="13">
        <v>0.17999999225139618</v>
      </c>
      <c r="K21" s="13">
        <v>66.41999816894531</v>
      </c>
      <c r="L21" s="13">
        <v>49.70000076293945</v>
      </c>
      <c r="M21" s="13">
        <v>388.5</v>
      </c>
      <c r="N21" s="13">
        <v>1.5799999237060547</v>
      </c>
      <c r="O21" s="13">
        <v>65.58000183105469</v>
      </c>
      <c r="P21" s="13">
        <v>7.5</v>
      </c>
      <c r="Q21" s="13">
        <v>19.5</v>
      </c>
      <c r="R21" s="13">
        <v>5</v>
      </c>
      <c r="S21" s="13">
        <v>2.5399999618530273</v>
      </c>
      <c r="T21" s="13">
        <v>20</v>
      </c>
      <c r="U21" s="13">
        <v>1.4299999475479126</v>
      </c>
      <c r="V21" s="13">
        <v>28</v>
      </c>
      <c r="W21" s="13">
        <v>20.899999618530273</v>
      </c>
      <c r="X21" s="13">
        <v>5.980000019073486</v>
      </c>
      <c r="Y21" s="13">
        <v>1141</v>
      </c>
      <c r="Z21" s="13">
        <v>0.9199999570846558</v>
      </c>
      <c r="AA21" s="13">
        <v>1.7220001220703125</v>
      </c>
      <c r="AB21" s="13">
        <v>23.579999923706055</v>
      </c>
      <c r="AC21" s="13">
        <v>241</v>
      </c>
      <c r="AD21" s="13">
        <v>3046</v>
      </c>
      <c r="AE21" s="13">
        <v>3.9800000190734863</v>
      </c>
      <c r="AF21" s="13">
        <v>51.12999725341797</v>
      </c>
      <c r="AG21" s="13">
        <v>0.005</v>
      </c>
      <c r="AH21" s="13">
        <v>0.11999999731779099</v>
      </c>
      <c r="AI21" s="13">
        <v>2.5</v>
      </c>
      <c r="AJ21" s="13">
        <v>22</v>
      </c>
      <c r="AK21" s="13">
        <v>1.2000000476837158</v>
      </c>
      <c r="AL21" s="13">
        <v>1.8000000715255737</v>
      </c>
      <c r="AM21" s="13">
        <v>571.5</v>
      </c>
      <c r="AN21" s="13">
        <v>1.5500000715255737</v>
      </c>
      <c r="AO21" s="13">
        <v>0.11999999731779099</v>
      </c>
      <c r="AP21" s="13">
        <v>1.7000000476837158</v>
      </c>
      <c r="AQ21" s="13">
        <v>1.621000051498413</v>
      </c>
      <c r="AR21" s="13">
        <v>0.25999999046325684</v>
      </c>
      <c r="AS21" s="13">
        <v>0.4000000059604645</v>
      </c>
      <c r="AT21" s="13">
        <v>238</v>
      </c>
      <c r="AU21" s="13">
        <v>0.9000000357627869</v>
      </c>
      <c r="AV21" s="13">
        <v>106.9000015258789</v>
      </c>
      <c r="AW21" s="13">
        <v>79.6199951171875</v>
      </c>
    </row>
    <row r="22" spans="1:49" ht="12.75">
      <c r="A22" s="9">
        <v>20</v>
      </c>
      <c r="B22" s="10">
        <v>26431</v>
      </c>
      <c r="C22" s="54">
        <v>2.5</v>
      </c>
      <c r="D22" s="56">
        <v>0.07999999821186066</v>
      </c>
      <c r="E22" s="13">
        <v>7.019999980926514</v>
      </c>
      <c r="F22" s="13">
        <v>87.9000015258789</v>
      </c>
      <c r="G22" s="13">
        <v>858.5</v>
      </c>
      <c r="H22" s="13">
        <v>0.41999998688697815</v>
      </c>
      <c r="I22" s="13">
        <v>5.769999980926514</v>
      </c>
      <c r="J22" s="13">
        <v>0.04999999701976776</v>
      </c>
      <c r="K22" s="13">
        <v>72.94999694824219</v>
      </c>
      <c r="L22" s="13">
        <v>24.399999618530273</v>
      </c>
      <c r="M22" s="13">
        <v>486</v>
      </c>
      <c r="N22" s="13">
        <v>3.179999828338623</v>
      </c>
      <c r="O22" s="13">
        <v>124</v>
      </c>
      <c r="P22" s="13">
        <v>4.650000095367432</v>
      </c>
      <c r="Q22" s="13">
        <v>21.80000114440918</v>
      </c>
      <c r="R22" s="13">
        <v>4.400000095367432</v>
      </c>
      <c r="S22" s="13">
        <v>1.5199999809265137</v>
      </c>
      <c r="T22" s="13">
        <v>5</v>
      </c>
      <c r="U22" s="13">
        <v>2.2300000190734863</v>
      </c>
      <c r="V22" s="13">
        <v>30</v>
      </c>
      <c r="W22" s="13">
        <v>22.399999618530273</v>
      </c>
      <c r="X22" s="13">
        <v>2.319999933242798</v>
      </c>
      <c r="Y22" s="13">
        <v>2120</v>
      </c>
      <c r="Z22" s="13">
        <v>8.559999465942383</v>
      </c>
      <c r="AA22" s="13">
        <v>1.9520001411437988</v>
      </c>
      <c r="AB22" s="13">
        <v>8.59999942779541</v>
      </c>
      <c r="AC22" s="13">
        <v>119.70000457763672</v>
      </c>
      <c r="AD22" s="13">
        <v>351</v>
      </c>
      <c r="AE22" s="13">
        <v>20.979999542236328</v>
      </c>
      <c r="AF22" s="13">
        <v>89.43000030517578</v>
      </c>
      <c r="AG22" s="13">
        <v>0.007000000216066837</v>
      </c>
      <c r="AH22" s="13">
        <v>0.05999999865889549</v>
      </c>
      <c r="AI22" s="13">
        <v>15.679999351501465</v>
      </c>
      <c r="AJ22" s="13">
        <v>17.399999618530273</v>
      </c>
      <c r="AK22" s="13">
        <v>0.699999988079071</v>
      </c>
      <c r="AL22" s="13">
        <v>2.299999952316284</v>
      </c>
      <c r="AM22" s="13">
        <v>434.5</v>
      </c>
      <c r="AN22" s="13">
        <v>0.6000000238418579</v>
      </c>
      <c r="AO22" s="13">
        <v>0.29999998211860657</v>
      </c>
      <c r="AP22" s="13">
        <v>7</v>
      </c>
      <c r="AQ22" s="13">
        <v>0.3190000057220459</v>
      </c>
      <c r="AR22" s="13">
        <v>0.5999999642372131</v>
      </c>
      <c r="AS22" s="13">
        <v>1.3000000715255737</v>
      </c>
      <c r="AT22" s="13">
        <v>94</v>
      </c>
      <c r="AU22" s="13">
        <v>0.9000000357627869</v>
      </c>
      <c r="AV22" s="13">
        <v>139</v>
      </c>
      <c r="AW22" s="13">
        <v>56.13999938964844</v>
      </c>
    </row>
    <row r="23" spans="1:49" ht="12.75">
      <c r="A23" s="9">
        <v>21</v>
      </c>
      <c r="B23" s="10">
        <v>26432</v>
      </c>
      <c r="C23" s="54">
        <v>5</v>
      </c>
      <c r="D23" s="56">
        <v>0.05999999865889549</v>
      </c>
      <c r="E23" s="13">
        <v>8.65999984741211</v>
      </c>
      <c r="F23" s="13">
        <v>62.900001525878906</v>
      </c>
      <c r="G23" s="13">
        <v>700</v>
      </c>
      <c r="H23" s="13">
        <v>0.07999999821186066</v>
      </c>
      <c r="I23" s="13">
        <v>3.4800000190734863</v>
      </c>
      <c r="J23" s="13">
        <v>0.14999999105930328</v>
      </c>
      <c r="K23" s="13">
        <v>10.6899995803833</v>
      </c>
      <c r="L23" s="13">
        <v>43.10000228881836</v>
      </c>
      <c r="M23" s="13">
        <v>304</v>
      </c>
      <c r="N23" s="13">
        <v>2.379999876022339</v>
      </c>
      <c r="O23" s="13">
        <v>66.87999725341797</v>
      </c>
      <c r="P23" s="13">
        <v>7.609999656677246</v>
      </c>
      <c r="Q23" s="13">
        <v>17.100000381469727</v>
      </c>
      <c r="R23" s="13">
        <v>4.900000095367432</v>
      </c>
      <c r="S23" s="13">
        <v>1.659999966621399</v>
      </c>
      <c r="T23" s="13">
        <v>15</v>
      </c>
      <c r="U23" s="13">
        <v>1.7300000190734863</v>
      </c>
      <c r="V23" s="13">
        <v>4</v>
      </c>
      <c r="W23" s="13">
        <v>4.300000190734863</v>
      </c>
      <c r="X23" s="13">
        <v>5.549999713897705</v>
      </c>
      <c r="Y23" s="13">
        <v>1107</v>
      </c>
      <c r="Z23" s="13">
        <v>0.5199999809265137</v>
      </c>
      <c r="AA23" s="13">
        <v>3.2240002155303955</v>
      </c>
      <c r="AB23" s="13">
        <v>1.459999918937683</v>
      </c>
      <c r="AC23" s="13">
        <v>111.70000457763672</v>
      </c>
      <c r="AD23" s="13">
        <v>521</v>
      </c>
      <c r="AE23" s="13">
        <v>2.9099998474121094</v>
      </c>
      <c r="AF23" s="13">
        <v>61.59000015258789</v>
      </c>
      <c r="AG23" s="13">
        <v>0.006</v>
      </c>
      <c r="AH23" s="13">
        <v>0.11999999731779099</v>
      </c>
      <c r="AI23" s="13">
        <v>12.779999732971191</v>
      </c>
      <c r="AJ23" s="13">
        <v>40.5</v>
      </c>
      <c r="AK23" s="13">
        <v>0.699999988079071</v>
      </c>
      <c r="AL23" s="13">
        <v>0.800000011920929</v>
      </c>
      <c r="AM23" s="13">
        <v>310</v>
      </c>
      <c r="AN23" s="13">
        <v>0.15000000596046448</v>
      </c>
      <c r="AO23" s="13">
        <v>0.09999999403953552</v>
      </c>
      <c r="AP23" s="13">
        <v>0.30000001192092896</v>
      </c>
      <c r="AQ23" s="13">
        <v>0.6700000166893005</v>
      </c>
      <c r="AR23" s="13">
        <v>0.5799999833106995</v>
      </c>
      <c r="AS23" s="13">
        <v>0.20000000298023224</v>
      </c>
      <c r="AT23" s="13">
        <v>282</v>
      </c>
      <c r="AU23" s="13">
        <v>0.6000000238418579</v>
      </c>
      <c r="AV23" s="13">
        <v>69.5</v>
      </c>
      <c r="AW23" s="13">
        <v>56.25</v>
      </c>
    </row>
    <row r="24" spans="1:49" ht="12.75">
      <c r="A24" s="9">
        <v>22</v>
      </c>
      <c r="B24" s="10">
        <v>26433</v>
      </c>
      <c r="C24" s="54">
        <v>10</v>
      </c>
      <c r="D24" s="56">
        <v>0.05</v>
      </c>
      <c r="E24" s="13">
        <v>3.0399999618530273</v>
      </c>
      <c r="F24" s="13">
        <v>25.5</v>
      </c>
      <c r="G24" s="13">
        <v>1812</v>
      </c>
      <c r="H24" s="13">
        <v>0.05999999865889549</v>
      </c>
      <c r="I24" s="13">
        <v>5.5</v>
      </c>
      <c r="J24" s="13">
        <v>0.07999999821186066</v>
      </c>
      <c r="K24" s="13">
        <v>6.099999904632568</v>
      </c>
      <c r="L24" s="13">
        <v>12.100000381469727</v>
      </c>
      <c r="M24" s="13">
        <v>335.5</v>
      </c>
      <c r="N24" s="13">
        <v>0.4599999785423279</v>
      </c>
      <c r="O24" s="13">
        <v>14.699999809265137</v>
      </c>
      <c r="P24" s="13">
        <v>3.8299999237060547</v>
      </c>
      <c r="Q24" s="13">
        <v>6</v>
      </c>
      <c r="R24" s="13">
        <v>2.299999952316284</v>
      </c>
      <c r="S24" s="13">
        <v>0.4399999976158142</v>
      </c>
      <c r="T24" s="13">
        <v>10</v>
      </c>
      <c r="U24" s="13">
        <v>1.3399999141693115</v>
      </c>
      <c r="V24" s="13">
        <v>2.5</v>
      </c>
      <c r="W24" s="13">
        <v>12.5</v>
      </c>
      <c r="X24" s="13">
        <v>3.319999933242798</v>
      </c>
      <c r="Y24" s="13">
        <v>1133</v>
      </c>
      <c r="Z24" s="13">
        <v>4.449999809265137</v>
      </c>
      <c r="AA24" s="13">
        <v>0.21800000965595245</v>
      </c>
      <c r="AB24" s="13">
        <v>1.1399999856948853</v>
      </c>
      <c r="AC24" s="13">
        <v>55.900001525878906</v>
      </c>
      <c r="AD24" s="13">
        <v>71</v>
      </c>
      <c r="AE24" s="13">
        <v>2.5399999618530273</v>
      </c>
      <c r="AF24" s="13">
        <v>33.459999084472656</v>
      </c>
      <c r="AG24" s="13">
        <v>0.004000000189989805</v>
      </c>
      <c r="AH24" s="13">
        <v>0.019999999552965164</v>
      </c>
      <c r="AI24" s="13">
        <v>4.460000038146973</v>
      </c>
      <c r="AJ24" s="13">
        <v>18</v>
      </c>
      <c r="AK24" s="13">
        <v>0.30000001192092896</v>
      </c>
      <c r="AL24" s="13">
        <v>0.4000000059604645</v>
      </c>
      <c r="AM24" s="13">
        <v>476</v>
      </c>
      <c r="AN24" s="13">
        <v>0.05000000074505806</v>
      </c>
      <c r="AO24" s="13">
        <v>0.09999999403953552</v>
      </c>
      <c r="AP24" s="13">
        <v>0.10000000149011612</v>
      </c>
      <c r="AQ24" s="13">
        <v>0.27800002694129944</v>
      </c>
      <c r="AR24" s="13">
        <v>0.23999999463558197</v>
      </c>
      <c r="AS24" s="13">
        <v>0.05</v>
      </c>
      <c r="AT24" s="13">
        <v>108</v>
      </c>
      <c r="AU24" s="13">
        <v>0.699999988079071</v>
      </c>
      <c r="AV24" s="13">
        <v>35.10000228881836</v>
      </c>
      <c r="AW24" s="13">
        <v>14.639999389648438</v>
      </c>
    </row>
    <row r="25" spans="1:49" ht="12.75">
      <c r="A25" s="47">
        <v>23</v>
      </c>
      <c r="B25" s="47">
        <v>26434</v>
      </c>
      <c r="C25" s="40">
        <v>25</v>
      </c>
      <c r="D25" s="57">
        <v>0.05</v>
      </c>
      <c r="E25" s="49">
        <v>2.6399998664855957</v>
      </c>
      <c r="F25" s="49">
        <v>116.70000457763672</v>
      </c>
      <c r="G25" s="49">
        <v>369</v>
      </c>
      <c r="H25" s="49">
        <v>0.07999999821186066</v>
      </c>
      <c r="I25" s="49">
        <v>10</v>
      </c>
      <c r="J25" s="49">
        <v>0.11999999731779099</v>
      </c>
      <c r="K25" s="49">
        <v>11.989999771118164</v>
      </c>
      <c r="L25" s="49">
        <v>25.700000762939453</v>
      </c>
      <c r="M25" s="49">
        <v>728</v>
      </c>
      <c r="N25" s="49">
        <v>0.6399999856948853</v>
      </c>
      <c r="O25" s="49">
        <v>26.649999618530273</v>
      </c>
      <c r="P25" s="49">
        <v>4.650000095367432</v>
      </c>
      <c r="Q25" s="49">
        <v>6.599999904632568</v>
      </c>
      <c r="R25" s="49">
        <v>2.6000001430511475</v>
      </c>
      <c r="S25" s="49">
        <v>0.5799999833106995</v>
      </c>
      <c r="T25" s="49">
        <v>5</v>
      </c>
      <c r="U25" s="49">
        <v>0.6899999976158142</v>
      </c>
      <c r="V25" s="49">
        <v>5.5</v>
      </c>
      <c r="W25" s="49">
        <v>14.90000057220459</v>
      </c>
      <c r="X25" s="49">
        <v>6.029999732971191</v>
      </c>
      <c r="Y25" s="49">
        <v>1361</v>
      </c>
      <c r="Z25" s="49">
        <v>0.9699999690055847</v>
      </c>
      <c r="AA25" s="49">
        <v>0.26600000262260437</v>
      </c>
      <c r="AB25" s="49">
        <v>3.919999837875366</v>
      </c>
      <c r="AC25" s="49">
        <v>286.6000061035156</v>
      </c>
      <c r="AD25" s="49">
        <v>91</v>
      </c>
      <c r="AE25" s="49">
        <v>3.93999981880188</v>
      </c>
      <c r="AF25" s="49">
        <v>23.510000228881836</v>
      </c>
      <c r="AG25" s="49">
        <v>0.00800000037997961</v>
      </c>
      <c r="AH25" s="49">
        <v>0.03999999910593033</v>
      </c>
      <c r="AI25" s="49">
        <v>9.279999732971191</v>
      </c>
      <c r="AJ25" s="49">
        <v>14.800000190734863</v>
      </c>
      <c r="AK25" s="49">
        <v>0.30000001192092896</v>
      </c>
      <c r="AL25" s="49">
        <v>0.5</v>
      </c>
      <c r="AM25" s="49">
        <v>691.5</v>
      </c>
      <c r="AN25" s="49">
        <v>0.25</v>
      </c>
      <c r="AO25" s="49">
        <v>0.14000000059604645</v>
      </c>
      <c r="AP25" s="49">
        <v>0.6000000238418579</v>
      </c>
      <c r="AQ25" s="49">
        <v>0.2330000102519989</v>
      </c>
      <c r="AR25" s="49">
        <v>0.17999999225139618</v>
      </c>
      <c r="AS25" s="49">
        <v>0.30000001192092896</v>
      </c>
      <c r="AT25" s="49">
        <v>106</v>
      </c>
      <c r="AU25" s="49">
        <v>0.4000000059604645</v>
      </c>
      <c r="AV25" s="49">
        <v>43</v>
      </c>
      <c r="AW25" s="49">
        <v>19.84000015258789</v>
      </c>
    </row>
    <row r="26" spans="1:49" ht="12.75">
      <c r="A26" s="9">
        <v>24</v>
      </c>
      <c r="B26" s="10">
        <v>26435</v>
      </c>
      <c r="C26" s="54">
        <v>5</v>
      </c>
      <c r="D26" s="56">
        <v>0.05999999865889549</v>
      </c>
      <c r="E26" s="13">
        <v>4.829999923706055</v>
      </c>
      <c r="F26" s="13">
        <v>43.5</v>
      </c>
      <c r="G26" s="13">
        <v>397</v>
      </c>
      <c r="H26" s="13">
        <v>0.11999999731779099</v>
      </c>
      <c r="I26" s="13">
        <v>4.489999771118164</v>
      </c>
      <c r="J26" s="13">
        <v>0.10999999940395355</v>
      </c>
      <c r="K26" s="13">
        <v>16.020000457763672</v>
      </c>
      <c r="L26" s="13">
        <v>31.899999618530273</v>
      </c>
      <c r="M26" s="13">
        <v>655</v>
      </c>
      <c r="N26" s="13">
        <v>1.2599999904632568</v>
      </c>
      <c r="O26" s="13">
        <v>67.80999755859375</v>
      </c>
      <c r="P26" s="13">
        <v>5.529999732971191</v>
      </c>
      <c r="Q26" s="13">
        <v>11.699999809265137</v>
      </c>
      <c r="R26" s="13">
        <v>3.9000000953674316</v>
      </c>
      <c r="S26" s="13">
        <v>1</v>
      </c>
      <c r="T26" s="13">
        <v>15</v>
      </c>
      <c r="U26" s="13">
        <v>0.6499999761581421</v>
      </c>
      <c r="V26" s="13">
        <v>7</v>
      </c>
      <c r="W26" s="13">
        <v>20.30000114440918</v>
      </c>
      <c r="X26" s="13">
        <v>4.880000114440918</v>
      </c>
      <c r="Y26" s="13">
        <v>1329</v>
      </c>
      <c r="Z26" s="13">
        <v>3.369999885559082</v>
      </c>
      <c r="AA26" s="13">
        <v>1.0730000734329224</v>
      </c>
      <c r="AB26" s="13">
        <v>5.71999979019165</v>
      </c>
      <c r="AC26" s="13">
        <v>299.20001220703125</v>
      </c>
      <c r="AD26" s="13">
        <v>427</v>
      </c>
      <c r="AE26" s="13">
        <v>4.380000114440918</v>
      </c>
      <c r="AF26" s="13">
        <v>21.979999542236328</v>
      </c>
      <c r="AG26" s="13">
        <v>0.003</v>
      </c>
      <c r="AH26" s="13">
        <v>0.05999999865889549</v>
      </c>
      <c r="AI26" s="13">
        <v>15.199999809265137</v>
      </c>
      <c r="AJ26" s="13">
        <v>20.5</v>
      </c>
      <c r="AK26" s="13">
        <v>0.699999988079071</v>
      </c>
      <c r="AL26" s="13">
        <v>0.699999988079071</v>
      </c>
      <c r="AM26" s="13">
        <v>312.5</v>
      </c>
      <c r="AN26" s="13">
        <v>0.3499999940395355</v>
      </c>
      <c r="AO26" s="13">
        <v>0.09999999403953552</v>
      </c>
      <c r="AP26" s="13">
        <v>1.5</v>
      </c>
      <c r="AQ26" s="13">
        <v>0.3540000021457672</v>
      </c>
      <c r="AR26" s="13">
        <v>0.2199999988079071</v>
      </c>
      <c r="AS26" s="13">
        <v>0.4000000059604645</v>
      </c>
      <c r="AT26" s="13">
        <v>154</v>
      </c>
      <c r="AU26" s="13">
        <v>0.5</v>
      </c>
      <c r="AV26" s="13">
        <v>89</v>
      </c>
      <c r="AW26" s="13">
        <v>34.98999786376953</v>
      </c>
    </row>
    <row r="27" spans="1:49" ht="12.75">
      <c r="A27" s="9">
        <v>25</v>
      </c>
      <c r="B27" s="10">
        <v>26436</v>
      </c>
      <c r="C27" s="54">
        <v>10</v>
      </c>
      <c r="D27" s="56">
        <v>0.09999999403953552</v>
      </c>
      <c r="E27" s="13">
        <v>6.589999675750732</v>
      </c>
      <c r="F27" s="13">
        <v>195.90000915527344</v>
      </c>
      <c r="G27" s="13">
        <v>739.5</v>
      </c>
      <c r="H27" s="13">
        <v>0.07999999821186066</v>
      </c>
      <c r="I27" s="13">
        <v>8.559999465942383</v>
      </c>
      <c r="J27" s="13">
        <v>0.1899999976158142</v>
      </c>
      <c r="K27" s="13">
        <v>107.0999984741211</v>
      </c>
      <c r="L27" s="13">
        <v>56</v>
      </c>
      <c r="M27" s="13">
        <v>409.5</v>
      </c>
      <c r="N27" s="13">
        <v>1.7400000095367432</v>
      </c>
      <c r="O27" s="13">
        <v>67.0199966430664</v>
      </c>
      <c r="P27" s="13">
        <v>9.010000228881836</v>
      </c>
      <c r="Q27" s="13">
        <v>23.5</v>
      </c>
      <c r="R27" s="13">
        <v>6.400000095367432</v>
      </c>
      <c r="S27" s="13">
        <v>2.259999990463257</v>
      </c>
      <c r="T27" s="13">
        <v>15</v>
      </c>
      <c r="U27" s="13">
        <v>1.7999999523162842</v>
      </c>
      <c r="V27" s="13">
        <v>47.5</v>
      </c>
      <c r="W27" s="13">
        <v>5.599999904632568</v>
      </c>
      <c r="X27" s="13">
        <v>4.509999752044678</v>
      </c>
      <c r="Y27" s="13">
        <v>1232</v>
      </c>
      <c r="Z27" s="13">
        <v>2.3499999046325684</v>
      </c>
      <c r="AA27" s="13">
        <v>0.9580000638961792</v>
      </c>
      <c r="AB27" s="13">
        <v>49.2599983215332</v>
      </c>
      <c r="AC27" s="13">
        <v>284</v>
      </c>
      <c r="AD27" s="13">
        <v>2838</v>
      </c>
      <c r="AE27" s="13">
        <v>4.909999847412109</v>
      </c>
      <c r="AF27" s="13">
        <v>64.61000061035156</v>
      </c>
      <c r="AG27" s="13">
        <v>0.005</v>
      </c>
      <c r="AH27" s="13">
        <v>0.09999999403953552</v>
      </c>
      <c r="AI27" s="13">
        <v>73.18000030517578</v>
      </c>
      <c r="AJ27" s="13">
        <v>22.200000762939453</v>
      </c>
      <c r="AK27" s="13">
        <v>1.600000023841858</v>
      </c>
      <c r="AL27" s="13">
        <v>2</v>
      </c>
      <c r="AM27" s="13">
        <v>532.5</v>
      </c>
      <c r="AN27" s="13">
        <v>3.1500000953674316</v>
      </c>
      <c r="AO27" s="13">
        <v>0.11999999731779099</v>
      </c>
      <c r="AP27" s="13">
        <v>3.299999952316284</v>
      </c>
      <c r="AQ27" s="13">
        <v>1.9950001239776611</v>
      </c>
      <c r="AR27" s="13">
        <v>0.5</v>
      </c>
      <c r="AS27" s="13">
        <v>0.800000011920929</v>
      </c>
      <c r="AT27" s="13">
        <v>298</v>
      </c>
      <c r="AU27" s="13">
        <v>1.399999976158142</v>
      </c>
      <c r="AV27" s="13">
        <v>129.3000030517578</v>
      </c>
      <c r="AW27" s="13">
        <v>82.72000122070312</v>
      </c>
    </row>
    <row r="28" spans="1:49" ht="12.75">
      <c r="A28" s="47">
        <v>26</v>
      </c>
      <c r="B28" s="47">
        <v>26437</v>
      </c>
      <c r="C28" s="40">
        <v>25</v>
      </c>
      <c r="D28" s="57">
        <v>0.05</v>
      </c>
      <c r="E28" s="49">
        <v>0.1899999976158142</v>
      </c>
      <c r="F28" s="49">
        <v>13.600000381469727</v>
      </c>
      <c r="G28" s="49">
        <v>80.5</v>
      </c>
      <c r="H28" s="49">
        <v>0.03999999910593033</v>
      </c>
      <c r="I28" s="49">
        <v>8.269999504089355</v>
      </c>
      <c r="J28" s="49">
        <v>0.05999999865889549</v>
      </c>
      <c r="K28" s="49">
        <v>1.5299999713897705</v>
      </c>
      <c r="L28" s="49">
        <v>3.200000047683716</v>
      </c>
      <c r="M28" s="49">
        <v>185</v>
      </c>
      <c r="N28" s="49">
        <v>0.07999999821186066</v>
      </c>
      <c r="O28" s="49">
        <v>4.230000019073486</v>
      </c>
      <c r="P28" s="49">
        <v>2.069999933242798</v>
      </c>
      <c r="Q28" s="49">
        <v>0.800000011920929</v>
      </c>
      <c r="R28" s="49">
        <v>1.2000000476837158</v>
      </c>
      <c r="S28" s="49">
        <v>0.14000000059604645</v>
      </c>
      <c r="T28" s="49">
        <v>2.5</v>
      </c>
      <c r="U28" s="49">
        <v>0.07999999821186066</v>
      </c>
      <c r="V28" s="49">
        <v>1</v>
      </c>
      <c r="W28" s="49">
        <v>13.100000381469727</v>
      </c>
      <c r="X28" s="49">
        <v>3.619999885559082</v>
      </c>
      <c r="Y28" s="49">
        <v>856</v>
      </c>
      <c r="Z28" s="49">
        <v>3.4600000381469727</v>
      </c>
      <c r="AA28" s="49">
        <v>0.05000000074505806</v>
      </c>
      <c r="AB28" s="49">
        <v>0.3999999761581421</v>
      </c>
      <c r="AC28" s="49">
        <v>17.600000381469727</v>
      </c>
      <c r="AD28" s="49">
        <v>1779</v>
      </c>
      <c r="AE28" s="49">
        <v>4.179999828338623</v>
      </c>
      <c r="AF28" s="49">
        <v>2.5799999237060547</v>
      </c>
      <c r="AG28" s="49">
        <v>0.007000000216066837</v>
      </c>
      <c r="AH28" s="49">
        <v>0.03999999910593033</v>
      </c>
      <c r="AI28" s="49">
        <v>5.21999979019165</v>
      </c>
      <c r="AJ28" s="49">
        <v>1.899999976158142</v>
      </c>
      <c r="AK28" s="49">
        <v>0.30000001192092896</v>
      </c>
      <c r="AL28" s="49">
        <v>0.20000000298023224</v>
      </c>
      <c r="AM28" s="49">
        <v>506.5</v>
      </c>
      <c r="AN28" s="49">
        <v>0.025</v>
      </c>
      <c r="AO28" s="49">
        <v>0.07999999821186066</v>
      </c>
      <c r="AP28" s="49">
        <v>0.05</v>
      </c>
      <c r="AQ28" s="49">
        <v>0.014000000432133675</v>
      </c>
      <c r="AR28" s="49">
        <v>0.03999999910593033</v>
      </c>
      <c r="AS28" s="49">
        <v>0.699999988079071</v>
      </c>
      <c r="AT28" s="49">
        <v>44</v>
      </c>
      <c r="AU28" s="49">
        <v>0.4000000059604645</v>
      </c>
      <c r="AV28" s="49">
        <v>22.399999618530273</v>
      </c>
      <c r="AW28" s="49">
        <v>6.819999694824219</v>
      </c>
    </row>
    <row r="29" spans="1:49" ht="12.75">
      <c r="A29" s="47">
        <v>27</v>
      </c>
      <c r="B29" s="47">
        <v>26438</v>
      </c>
      <c r="C29" s="40">
        <v>105</v>
      </c>
      <c r="D29" s="57">
        <v>0.09999999403953552</v>
      </c>
      <c r="E29" s="49">
        <v>5.539999961853027</v>
      </c>
      <c r="F29" s="49">
        <v>209.60000610351562</v>
      </c>
      <c r="G29" s="49">
        <v>602.5</v>
      </c>
      <c r="H29" s="49">
        <v>0.05999999865889549</v>
      </c>
      <c r="I29" s="49">
        <v>8.779999732971191</v>
      </c>
      <c r="J29" s="49">
        <v>0.17999999225139618</v>
      </c>
      <c r="K29" s="49">
        <v>67.6500015258789</v>
      </c>
      <c r="L29" s="49">
        <v>44.5</v>
      </c>
      <c r="M29" s="49">
        <v>355</v>
      </c>
      <c r="N29" s="49">
        <v>2.0999999046325684</v>
      </c>
      <c r="O29" s="49">
        <v>52.48999786376953</v>
      </c>
      <c r="P29" s="49">
        <v>8.239999771118164</v>
      </c>
      <c r="Q29" s="49">
        <v>19.5</v>
      </c>
      <c r="R29" s="49">
        <v>5.099999904632568</v>
      </c>
      <c r="S29" s="49">
        <v>1.9199999570846558</v>
      </c>
      <c r="T29" s="49">
        <v>10</v>
      </c>
      <c r="U29" s="49">
        <v>1.8499999046325684</v>
      </c>
      <c r="V29" s="49">
        <v>28</v>
      </c>
      <c r="W29" s="49">
        <v>7</v>
      </c>
      <c r="X29" s="49">
        <v>3.4499998092651367</v>
      </c>
      <c r="Y29" s="49">
        <v>1015</v>
      </c>
      <c r="Z29" s="49">
        <v>2.169999837875366</v>
      </c>
      <c r="AA29" s="49">
        <v>0.4280000329017639</v>
      </c>
      <c r="AB29" s="49">
        <v>35.79999923706055</v>
      </c>
      <c r="AC29" s="49">
        <v>190.60000610351562</v>
      </c>
      <c r="AD29" s="49">
        <v>5177</v>
      </c>
      <c r="AE29" s="49">
        <v>4.329999923706055</v>
      </c>
      <c r="AF29" s="49">
        <v>70.58999633789062</v>
      </c>
      <c r="AG29" s="49">
        <v>0.006000000052154064</v>
      </c>
      <c r="AH29" s="49">
        <v>0.09999999403953552</v>
      </c>
      <c r="AI29" s="49">
        <v>20.579999923706055</v>
      </c>
      <c r="AJ29" s="49">
        <v>18.399999618530273</v>
      </c>
      <c r="AK29" s="49">
        <v>1.399999976158142</v>
      </c>
      <c r="AL29" s="49">
        <v>1.8000000715255737</v>
      </c>
      <c r="AM29" s="49">
        <v>510</v>
      </c>
      <c r="AN29" s="49">
        <v>2.299999952316284</v>
      </c>
      <c r="AO29" s="49">
        <v>0.09999999403953552</v>
      </c>
      <c r="AP29" s="49">
        <v>2.1000001430511475</v>
      </c>
      <c r="AQ29" s="49">
        <v>1.7220001220703125</v>
      </c>
      <c r="AR29" s="49">
        <v>0.5399999618530273</v>
      </c>
      <c r="AS29" s="49">
        <v>0.699999988079071</v>
      </c>
      <c r="AT29" s="49">
        <v>250</v>
      </c>
      <c r="AU29" s="49">
        <v>1.399999976158142</v>
      </c>
      <c r="AV29" s="49">
        <v>100.5</v>
      </c>
      <c r="AW29" s="49">
        <v>71.86000061035156</v>
      </c>
    </row>
    <row r="30" spans="1:49" ht="12.75">
      <c r="A30" s="9">
        <v>28</v>
      </c>
      <c r="B30" s="10">
        <v>26439</v>
      </c>
      <c r="C30" s="54">
        <v>2.5</v>
      </c>
      <c r="D30" s="56">
        <v>0.07999999821186066</v>
      </c>
      <c r="E30" s="13">
        <v>2.419999837875366</v>
      </c>
      <c r="F30" s="13">
        <v>7.200000286102295</v>
      </c>
      <c r="G30" s="13">
        <v>748.5</v>
      </c>
      <c r="H30" s="13">
        <v>0.11999999731779099</v>
      </c>
      <c r="I30" s="13">
        <v>3.299999952316284</v>
      </c>
      <c r="J30" s="13">
        <v>0.22999998927116394</v>
      </c>
      <c r="K30" s="13">
        <v>16.959999084472656</v>
      </c>
      <c r="L30" s="13">
        <v>5.200000286102295</v>
      </c>
      <c r="M30" s="13">
        <v>221.5</v>
      </c>
      <c r="N30" s="13">
        <v>0.3999999761581421</v>
      </c>
      <c r="O30" s="13">
        <v>28.729999542236328</v>
      </c>
      <c r="P30" s="13">
        <v>1.4399999380111694</v>
      </c>
      <c r="Q30" s="13">
        <v>6.5</v>
      </c>
      <c r="R30" s="13">
        <v>1.399999976158142</v>
      </c>
      <c r="S30" s="13">
        <v>0.5600000023841858</v>
      </c>
      <c r="T30" s="13">
        <v>50</v>
      </c>
      <c r="U30" s="13">
        <v>0.7599999904632568</v>
      </c>
      <c r="V30" s="13">
        <v>7</v>
      </c>
      <c r="W30" s="13">
        <v>6.700000286102295</v>
      </c>
      <c r="X30" s="13">
        <v>0.26999998092651367</v>
      </c>
      <c r="Y30" s="13">
        <v>447</v>
      </c>
      <c r="Z30" s="13">
        <v>5.569999694824219</v>
      </c>
      <c r="AA30" s="13">
        <v>0.8290000557899475</v>
      </c>
      <c r="AB30" s="13">
        <v>2.0199999809265137</v>
      </c>
      <c r="AC30" s="13">
        <v>26.80000114440918</v>
      </c>
      <c r="AD30" s="13">
        <v>153</v>
      </c>
      <c r="AE30" s="13">
        <v>5.059999942779541</v>
      </c>
      <c r="AF30" s="13">
        <v>21.670000076293945</v>
      </c>
      <c r="AG30" s="13">
        <v>0.00800000037997961</v>
      </c>
      <c r="AH30" s="13">
        <v>0.05999999865889549</v>
      </c>
      <c r="AI30" s="13">
        <v>1.6999999284744263</v>
      </c>
      <c r="AJ30" s="13">
        <v>5.5</v>
      </c>
      <c r="AK30" s="13">
        <v>0.5</v>
      </c>
      <c r="AL30" s="13">
        <v>0.699999988079071</v>
      </c>
      <c r="AM30" s="13">
        <v>397</v>
      </c>
      <c r="AN30" s="13">
        <v>0.10000000149011612</v>
      </c>
      <c r="AO30" s="13">
        <v>0.14000000059604645</v>
      </c>
      <c r="AP30" s="13">
        <v>2.1000001430511475</v>
      </c>
      <c r="AQ30" s="13">
        <v>0.08000000566244125</v>
      </c>
      <c r="AR30" s="13">
        <v>0.17999999225139618</v>
      </c>
      <c r="AS30" s="13">
        <v>0.5</v>
      </c>
      <c r="AT30" s="13">
        <v>52</v>
      </c>
      <c r="AU30" s="13">
        <v>0.4000000059604645</v>
      </c>
      <c r="AV30" s="13">
        <v>39.60000228881836</v>
      </c>
      <c r="AW30" s="13">
        <v>19.689998626708984</v>
      </c>
    </row>
    <row r="31" spans="1:49" ht="12.75">
      <c r="A31" s="9">
        <v>29</v>
      </c>
      <c r="B31" s="10">
        <v>26440</v>
      </c>
      <c r="C31" s="54">
        <v>10</v>
      </c>
      <c r="D31" s="56">
        <v>0.23999999463558197</v>
      </c>
      <c r="E31" s="13">
        <v>4.110000133514404</v>
      </c>
      <c r="F31" s="13">
        <v>16.399999618530273</v>
      </c>
      <c r="G31" s="13">
        <v>939</v>
      </c>
      <c r="H31" s="13">
        <v>0.2800000011920929</v>
      </c>
      <c r="I31" s="13">
        <v>1.3299999237060547</v>
      </c>
      <c r="J31" s="13">
        <v>0.44999998807907104</v>
      </c>
      <c r="K31" s="13">
        <v>36.7599983215332</v>
      </c>
      <c r="L31" s="13">
        <v>11.90000057220459</v>
      </c>
      <c r="M31" s="13">
        <v>251</v>
      </c>
      <c r="N31" s="13">
        <v>1.0399999618530273</v>
      </c>
      <c r="O31" s="13">
        <v>92.31999969482422</v>
      </c>
      <c r="P31" s="13">
        <v>3.179999828338623</v>
      </c>
      <c r="Q31" s="13">
        <v>13.5</v>
      </c>
      <c r="R31" s="13">
        <v>2.700000047683716</v>
      </c>
      <c r="S31" s="13">
        <v>1.1999999284744263</v>
      </c>
      <c r="T31" s="13">
        <v>65</v>
      </c>
      <c r="U31" s="13">
        <v>1.3799999952316284</v>
      </c>
      <c r="V31" s="13">
        <v>15.5</v>
      </c>
      <c r="W31" s="13">
        <v>6.800000190734863</v>
      </c>
      <c r="X31" s="13">
        <v>0.429999977350235</v>
      </c>
      <c r="Y31" s="13">
        <v>341</v>
      </c>
      <c r="Z31" s="13">
        <v>7.639999866485596</v>
      </c>
      <c r="AA31" s="13">
        <v>1.840000033378601</v>
      </c>
      <c r="AB31" s="13">
        <v>5.199999809265137</v>
      </c>
      <c r="AC31" s="13">
        <v>62.5</v>
      </c>
      <c r="AD31" s="13">
        <v>320</v>
      </c>
      <c r="AE31" s="13">
        <v>10.769999504089355</v>
      </c>
      <c r="AF31" s="13">
        <v>44.2599983215332</v>
      </c>
      <c r="AG31" s="13">
        <v>0.009</v>
      </c>
      <c r="AH31" s="13">
        <v>0.09999999403953552</v>
      </c>
      <c r="AI31" s="13">
        <v>4.039999961853027</v>
      </c>
      <c r="AJ31" s="13">
        <v>12</v>
      </c>
      <c r="AK31" s="13">
        <v>1.899999976158142</v>
      </c>
      <c r="AL31" s="13">
        <v>1.7000000476837158</v>
      </c>
      <c r="AM31" s="13">
        <v>156</v>
      </c>
      <c r="AN31" s="13">
        <v>0.30000001192092896</v>
      </c>
      <c r="AO31" s="13">
        <v>0.2199999988079071</v>
      </c>
      <c r="AP31" s="13">
        <v>4.800000190734863</v>
      </c>
      <c r="AQ31" s="13">
        <v>0.2120000123977661</v>
      </c>
      <c r="AR31" s="13">
        <v>0.41999998688697815</v>
      </c>
      <c r="AS31" s="13">
        <v>1.5</v>
      </c>
      <c r="AT31" s="13">
        <v>114</v>
      </c>
      <c r="AU31" s="13">
        <v>0.800000011920929</v>
      </c>
      <c r="AV31" s="13">
        <v>97.70000457763672</v>
      </c>
      <c r="AW31" s="13">
        <v>41.73999786376953</v>
      </c>
    </row>
    <row r="32" spans="1:49" ht="12.75">
      <c r="A32" s="9">
        <v>30</v>
      </c>
      <c r="B32" s="10">
        <v>26441</v>
      </c>
      <c r="C32" s="54">
        <v>5</v>
      </c>
      <c r="D32" s="56">
        <v>0.17999999225139618</v>
      </c>
      <c r="E32" s="13">
        <v>3.240000009536743</v>
      </c>
      <c r="F32" s="13">
        <v>12.600000381469727</v>
      </c>
      <c r="G32" s="13">
        <v>746</v>
      </c>
      <c r="H32" s="13">
        <v>0.23999999463558197</v>
      </c>
      <c r="I32" s="13">
        <v>1.559999942779541</v>
      </c>
      <c r="J32" s="13">
        <v>0.08999999612569809</v>
      </c>
      <c r="K32" s="13">
        <v>28.84000015258789</v>
      </c>
      <c r="L32" s="13">
        <v>7.599999904632568</v>
      </c>
      <c r="M32" s="13">
        <v>240.5</v>
      </c>
      <c r="N32" s="13">
        <v>0.6200000047683716</v>
      </c>
      <c r="O32" s="13">
        <v>53.47999954223633</v>
      </c>
      <c r="P32" s="13">
        <v>2.2300000190734863</v>
      </c>
      <c r="Q32" s="13">
        <v>12.40000057220459</v>
      </c>
      <c r="R32" s="13">
        <v>2</v>
      </c>
      <c r="S32" s="13">
        <v>0.7999999523162842</v>
      </c>
      <c r="T32" s="13">
        <v>50</v>
      </c>
      <c r="U32" s="13">
        <v>1.0499999523162842</v>
      </c>
      <c r="V32" s="13">
        <v>12</v>
      </c>
      <c r="W32" s="13">
        <v>5.900000095367432</v>
      </c>
      <c r="X32" s="13">
        <v>0.4599999785423279</v>
      </c>
      <c r="Y32" s="13">
        <v>357</v>
      </c>
      <c r="Z32" s="13">
        <v>5.289999961853027</v>
      </c>
      <c r="AA32" s="13">
        <v>1.5720000267028809</v>
      </c>
      <c r="AB32" s="13">
        <v>3.819999933242798</v>
      </c>
      <c r="AC32" s="13">
        <v>35.79999923706055</v>
      </c>
      <c r="AD32" s="13">
        <v>196</v>
      </c>
      <c r="AE32" s="13">
        <v>8.920000076293945</v>
      </c>
      <c r="AF32" s="13">
        <v>32.54999923706055</v>
      </c>
      <c r="AG32" s="13">
        <v>0.007000000216066837</v>
      </c>
      <c r="AH32" s="13">
        <v>0.07999999821186066</v>
      </c>
      <c r="AI32" s="13">
        <v>2.619999885559082</v>
      </c>
      <c r="AJ32" s="13">
        <v>9.100000381469727</v>
      </c>
      <c r="AK32" s="13">
        <v>0.9000000357627869</v>
      </c>
      <c r="AL32" s="13">
        <v>1.399999976158142</v>
      </c>
      <c r="AM32" s="13">
        <v>128</v>
      </c>
      <c r="AN32" s="13">
        <v>0.20000000298023224</v>
      </c>
      <c r="AO32" s="13">
        <v>0.1599999964237213</v>
      </c>
      <c r="AP32" s="13">
        <v>4.200000286102295</v>
      </c>
      <c r="AQ32" s="13">
        <v>0.14400000870227814</v>
      </c>
      <c r="AR32" s="13">
        <v>0.2199999988079071</v>
      </c>
      <c r="AS32" s="13">
        <v>0.6000000238418579</v>
      </c>
      <c r="AT32" s="13">
        <v>70</v>
      </c>
      <c r="AU32" s="13">
        <v>0.800000011920929</v>
      </c>
      <c r="AV32" s="13">
        <v>61.60000228881836</v>
      </c>
      <c r="AW32" s="13">
        <v>27.26999855041504</v>
      </c>
    </row>
    <row r="33" spans="1:49" ht="12.75">
      <c r="A33" s="9">
        <v>31</v>
      </c>
      <c r="B33" s="10">
        <v>26442</v>
      </c>
      <c r="C33" s="54">
        <v>5</v>
      </c>
      <c r="D33" s="56">
        <v>0.19999998807907104</v>
      </c>
      <c r="E33" s="13">
        <v>4.769999980926514</v>
      </c>
      <c r="F33" s="13">
        <v>11.699999809265137</v>
      </c>
      <c r="G33" s="13">
        <v>837.5</v>
      </c>
      <c r="H33" s="13">
        <v>0.19999998807907104</v>
      </c>
      <c r="I33" s="13">
        <v>6.420000076293945</v>
      </c>
      <c r="J33" s="13">
        <v>0.17999999225139618</v>
      </c>
      <c r="K33" s="13">
        <v>26.599998474121094</v>
      </c>
      <c r="L33" s="13">
        <v>9.90000057220459</v>
      </c>
      <c r="M33" s="13">
        <v>216</v>
      </c>
      <c r="N33" s="13">
        <v>0.5600000023841858</v>
      </c>
      <c r="O33" s="13">
        <v>85.33000183105469</v>
      </c>
      <c r="P33" s="13">
        <v>2.7799999713897705</v>
      </c>
      <c r="Q33" s="13">
        <v>15.100000381469727</v>
      </c>
      <c r="R33" s="13">
        <v>2.299999952316284</v>
      </c>
      <c r="S33" s="13">
        <v>1.059999942779541</v>
      </c>
      <c r="T33" s="13">
        <v>65</v>
      </c>
      <c r="U33" s="13">
        <v>1.149999976158142</v>
      </c>
      <c r="V33" s="13">
        <v>12</v>
      </c>
      <c r="W33" s="13">
        <v>5.099999904632568</v>
      </c>
      <c r="X33" s="13">
        <v>0.6599999666213989</v>
      </c>
      <c r="Y33" s="13">
        <v>944</v>
      </c>
      <c r="Z33" s="13">
        <v>2.5399999618530273</v>
      </c>
      <c r="AA33" s="13">
        <v>2.065999984741211</v>
      </c>
      <c r="AB33" s="13">
        <v>3.4600000381469727</v>
      </c>
      <c r="AC33" s="13">
        <v>36</v>
      </c>
      <c r="AD33" s="13">
        <v>593</v>
      </c>
      <c r="AE33" s="13">
        <v>6.909999847412109</v>
      </c>
      <c r="AF33" s="13">
        <v>34.47999954223633</v>
      </c>
      <c r="AG33" s="13">
        <v>0.005</v>
      </c>
      <c r="AH33" s="13">
        <v>0.07999999821186066</v>
      </c>
      <c r="AI33" s="13">
        <v>2.299999952316284</v>
      </c>
      <c r="AJ33" s="13">
        <v>11.699999809265137</v>
      </c>
      <c r="AK33" s="13">
        <v>1.5</v>
      </c>
      <c r="AL33" s="13">
        <v>1</v>
      </c>
      <c r="AM33" s="13">
        <v>568.5</v>
      </c>
      <c r="AN33" s="13">
        <v>0.25</v>
      </c>
      <c r="AO33" s="13">
        <v>0.11999999731779099</v>
      </c>
      <c r="AP33" s="13">
        <v>2.9000000953674316</v>
      </c>
      <c r="AQ33" s="13">
        <v>0.19500000774860382</v>
      </c>
      <c r="AR33" s="13">
        <v>0.2199999988079071</v>
      </c>
      <c r="AS33" s="13">
        <v>0.800000011920929</v>
      </c>
      <c r="AT33" s="13">
        <v>102</v>
      </c>
      <c r="AU33" s="13">
        <v>0.800000011920929</v>
      </c>
      <c r="AV33" s="13">
        <v>63.70000076293945</v>
      </c>
      <c r="AW33" s="13">
        <v>38.04999923706055</v>
      </c>
    </row>
    <row r="34" spans="1:49" ht="12.75">
      <c r="A34" s="9">
        <v>32</v>
      </c>
      <c r="B34" s="10">
        <v>26443</v>
      </c>
      <c r="C34" s="54">
        <v>5</v>
      </c>
      <c r="D34" s="56">
        <v>0.14000000059604645</v>
      </c>
      <c r="E34" s="13">
        <v>3.5999999046325684</v>
      </c>
      <c r="F34" s="13">
        <v>13.699999809265137</v>
      </c>
      <c r="G34" s="13">
        <v>460</v>
      </c>
      <c r="H34" s="13">
        <v>0.14000000059604645</v>
      </c>
      <c r="I34" s="13">
        <v>7.429999828338623</v>
      </c>
      <c r="J34" s="13">
        <v>0.17000000178813934</v>
      </c>
      <c r="K34" s="13">
        <v>21.510000228881836</v>
      </c>
      <c r="L34" s="13">
        <v>11.90000057220459</v>
      </c>
      <c r="M34" s="13">
        <v>201</v>
      </c>
      <c r="N34" s="13">
        <v>0.5799999833106995</v>
      </c>
      <c r="O34" s="13">
        <v>60.93000030517578</v>
      </c>
      <c r="P34" s="13">
        <v>3.0399999618530273</v>
      </c>
      <c r="Q34" s="13">
        <v>10.199999809265137</v>
      </c>
      <c r="R34" s="13">
        <v>2.1000001430511475</v>
      </c>
      <c r="S34" s="13">
        <v>0.8399999737739563</v>
      </c>
      <c r="T34" s="13">
        <v>45</v>
      </c>
      <c r="U34" s="13">
        <v>0.8199999928474426</v>
      </c>
      <c r="V34" s="13">
        <v>10.5</v>
      </c>
      <c r="W34" s="13">
        <v>4.300000190734863</v>
      </c>
      <c r="X34" s="13">
        <v>0.4399999976158142</v>
      </c>
      <c r="Y34" s="13">
        <v>1085</v>
      </c>
      <c r="Z34" s="13">
        <v>5.389999866485596</v>
      </c>
      <c r="AA34" s="13">
        <v>1.624000072479248</v>
      </c>
      <c r="AB34" s="13">
        <v>2.359999895095825</v>
      </c>
      <c r="AC34" s="13">
        <v>46.70000076293945</v>
      </c>
      <c r="AD34" s="13">
        <v>517</v>
      </c>
      <c r="AE34" s="13">
        <v>6.799999713897705</v>
      </c>
      <c r="AF34" s="13">
        <v>26.03999900817871</v>
      </c>
      <c r="AG34" s="13">
        <v>0.004</v>
      </c>
      <c r="AH34" s="13">
        <v>0.05999999865889549</v>
      </c>
      <c r="AI34" s="13">
        <v>3.0999999046325684</v>
      </c>
      <c r="AJ34" s="13">
        <v>11.5</v>
      </c>
      <c r="AK34" s="13">
        <v>1.2000000476837158</v>
      </c>
      <c r="AL34" s="13">
        <v>0.800000011920929</v>
      </c>
      <c r="AM34" s="13">
        <v>807</v>
      </c>
      <c r="AN34" s="13">
        <v>0.15000000596046448</v>
      </c>
      <c r="AO34" s="13">
        <v>0.14000000059604645</v>
      </c>
      <c r="AP34" s="13">
        <v>1.899999976158142</v>
      </c>
      <c r="AQ34" s="13">
        <v>0.16700001060962677</v>
      </c>
      <c r="AR34" s="13">
        <v>0.19999998807907104</v>
      </c>
      <c r="AS34" s="13">
        <v>0.800000011920929</v>
      </c>
      <c r="AT34" s="13">
        <v>92</v>
      </c>
      <c r="AU34" s="13">
        <v>0.6000000238418579</v>
      </c>
      <c r="AV34" s="13">
        <v>61.10000228881836</v>
      </c>
      <c r="AW34" s="13">
        <v>29.44999885559082</v>
      </c>
    </row>
    <row r="35" spans="1:49" ht="12.75">
      <c r="A35" s="9">
        <v>33</v>
      </c>
      <c r="B35" s="10">
        <v>26444</v>
      </c>
      <c r="C35" s="54">
        <v>10</v>
      </c>
      <c r="D35" s="56">
        <v>0.2800000011920929</v>
      </c>
      <c r="E35" s="13">
        <v>4.449999809265137</v>
      </c>
      <c r="F35" s="13">
        <v>15.100000381469727</v>
      </c>
      <c r="G35" s="13">
        <v>968.5</v>
      </c>
      <c r="H35" s="13">
        <v>0.23999999463558197</v>
      </c>
      <c r="I35" s="13">
        <v>5.299999713897705</v>
      </c>
      <c r="J35" s="13">
        <v>0.5099999904632568</v>
      </c>
      <c r="K35" s="13">
        <v>27.59000015258789</v>
      </c>
      <c r="L35" s="13">
        <v>10.600000381469727</v>
      </c>
      <c r="M35" s="13">
        <v>253.5</v>
      </c>
      <c r="N35" s="13">
        <v>1.5399999618530273</v>
      </c>
      <c r="O35" s="13">
        <v>78.72999572753906</v>
      </c>
      <c r="P35" s="13">
        <v>2.669999837875366</v>
      </c>
      <c r="Q35" s="13">
        <v>13.300000190734863</v>
      </c>
      <c r="R35" s="13">
        <v>2.299999952316284</v>
      </c>
      <c r="S35" s="13">
        <v>1.3199999332427979</v>
      </c>
      <c r="T35" s="13">
        <v>60</v>
      </c>
      <c r="U35" s="13">
        <v>1.4199999570846558</v>
      </c>
      <c r="V35" s="13">
        <v>13.5</v>
      </c>
      <c r="W35" s="13">
        <v>6.400000095367432</v>
      </c>
      <c r="X35" s="13">
        <v>0.5799999833106995</v>
      </c>
      <c r="Y35" s="13">
        <v>876</v>
      </c>
      <c r="Z35" s="13">
        <v>18.889999389648438</v>
      </c>
      <c r="AA35" s="13">
        <v>1.6360000371932983</v>
      </c>
      <c r="AB35" s="13">
        <v>4.639999866485596</v>
      </c>
      <c r="AC35" s="13">
        <v>44.5</v>
      </c>
      <c r="AD35" s="13">
        <v>342</v>
      </c>
      <c r="AE35" s="13">
        <v>12.279999732971191</v>
      </c>
      <c r="AF35" s="13">
        <v>48.53999710083008</v>
      </c>
      <c r="AG35" s="13">
        <v>0.009000000543892384</v>
      </c>
      <c r="AH35" s="13">
        <v>0.09999999403953552</v>
      </c>
      <c r="AI35" s="13">
        <v>3.119999885559082</v>
      </c>
      <c r="AJ35" s="13">
        <v>11.100000381469727</v>
      </c>
      <c r="AK35" s="13">
        <v>2.200000047683716</v>
      </c>
      <c r="AL35" s="13">
        <v>1.3000000715255737</v>
      </c>
      <c r="AM35" s="13">
        <v>624</v>
      </c>
      <c r="AN35" s="13">
        <v>0.25</v>
      </c>
      <c r="AO35" s="13">
        <v>0.3400000035762787</v>
      </c>
      <c r="AP35" s="13">
        <v>3.6000001430511475</v>
      </c>
      <c r="AQ35" s="13">
        <v>0.22500000894069672</v>
      </c>
      <c r="AR35" s="13">
        <v>0.4399999976158142</v>
      </c>
      <c r="AS35" s="13">
        <v>2.4000000953674316</v>
      </c>
      <c r="AT35" s="13">
        <v>296</v>
      </c>
      <c r="AU35" s="13">
        <v>0.800000011920929</v>
      </c>
      <c r="AV35" s="13">
        <v>120.20000457763672</v>
      </c>
      <c r="AW35" s="13">
        <v>49.209999084472656</v>
      </c>
    </row>
    <row r="36" spans="1:49" ht="12.75">
      <c r="A36" s="9">
        <v>34</v>
      </c>
      <c r="B36" s="10">
        <v>26445</v>
      </c>
      <c r="C36" s="54">
        <v>5</v>
      </c>
      <c r="D36" s="56">
        <v>0.25999999046325684</v>
      </c>
      <c r="E36" s="13">
        <v>5.900000095367432</v>
      </c>
      <c r="F36" s="13">
        <v>20.100000381469727</v>
      </c>
      <c r="G36" s="13">
        <v>1339</v>
      </c>
      <c r="H36" s="13">
        <v>0.25999999046325684</v>
      </c>
      <c r="I36" s="13">
        <v>2.8999998569488525</v>
      </c>
      <c r="J36" s="13">
        <v>0.35999998450279236</v>
      </c>
      <c r="K36" s="13">
        <v>33.55999755859375</v>
      </c>
      <c r="L36" s="13">
        <v>13</v>
      </c>
      <c r="M36" s="13">
        <v>185.5</v>
      </c>
      <c r="N36" s="13">
        <v>2.1599998474121094</v>
      </c>
      <c r="O36" s="13">
        <v>84.05999755859375</v>
      </c>
      <c r="P36" s="13">
        <v>3.7699999809265137</v>
      </c>
      <c r="Q36" s="13">
        <v>16.100000381469727</v>
      </c>
      <c r="R36" s="13">
        <v>3.200000047683716</v>
      </c>
      <c r="S36" s="13">
        <v>1.2799999713897705</v>
      </c>
      <c r="T36" s="13">
        <v>50</v>
      </c>
      <c r="U36" s="13">
        <v>1.909999966621399</v>
      </c>
      <c r="V36" s="13">
        <v>15</v>
      </c>
      <c r="W36" s="13">
        <v>7.400000095367432</v>
      </c>
      <c r="X36" s="13">
        <v>0.949999988079071</v>
      </c>
      <c r="Y36" s="13">
        <v>732</v>
      </c>
      <c r="Z36" s="13">
        <v>9.6899995803833</v>
      </c>
      <c r="AA36" s="13">
        <v>1.8960001468658447</v>
      </c>
      <c r="AB36" s="13">
        <v>6.099999904632568</v>
      </c>
      <c r="AC36" s="13">
        <v>50.60000228881836</v>
      </c>
      <c r="AD36" s="13">
        <v>595</v>
      </c>
      <c r="AE36" s="13">
        <v>13.219999313354492</v>
      </c>
      <c r="AF36" s="13">
        <v>67</v>
      </c>
      <c r="AG36" s="13">
        <v>0.007000000216066837</v>
      </c>
      <c r="AH36" s="13">
        <v>0.07999999821186066</v>
      </c>
      <c r="AI36" s="13">
        <v>4.139999866485596</v>
      </c>
      <c r="AJ36" s="13">
        <v>15.40000057220459</v>
      </c>
      <c r="AK36" s="13">
        <v>2.1000001430511475</v>
      </c>
      <c r="AL36" s="13">
        <v>1.5</v>
      </c>
      <c r="AM36" s="13">
        <v>250.5</v>
      </c>
      <c r="AN36" s="13">
        <v>0.4000000059604645</v>
      </c>
      <c r="AO36" s="13">
        <v>0.29999998211860657</v>
      </c>
      <c r="AP36" s="13">
        <v>4.200000286102295</v>
      </c>
      <c r="AQ36" s="13">
        <v>0.31800001859664917</v>
      </c>
      <c r="AR36" s="13">
        <v>0.4399999976158142</v>
      </c>
      <c r="AS36" s="13">
        <v>1.7000000476837158</v>
      </c>
      <c r="AT36" s="13">
        <v>170</v>
      </c>
      <c r="AU36" s="13">
        <v>1</v>
      </c>
      <c r="AV36" s="13">
        <v>107.20000457763672</v>
      </c>
      <c r="AW36" s="13">
        <v>45.63999938964844</v>
      </c>
    </row>
    <row r="37" spans="1:49" ht="12.75">
      <c r="A37" s="9">
        <v>35</v>
      </c>
      <c r="B37" s="10">
        <v>26446</v>
      </c>
      <c r="C37" s="54">
        <v>5</v>
      </c>
      <c r="D37" s="56">
        <v>0.2199999988079071</v>
      </c>
      <c r="E37" s="13">
        <v>5.569999694824219</v>
      </c>
      <c r="F37" s="13">
        <v>15.199999809265137</v>
      </c>
      <c r="G37" s="13">
        <v>742.5</v>
      </c>
      <c r="H37" s="13">
        <v>0.09999999403953552</v>
      </c>
      <c r="I37" s="13">
        <v>10</v>
      </c>
      <c r="J37" s="13">
        <v>0.1899999976158142</v>
      </c>
      <c r="K37" s="13">
        <v>19.369998931884766</v>
      </c>
      <c r="L37" s="13">
        <v>12</v>
      </c>
      <c r="M37" s="13">
        <v>151.5</v>
      </c>
      <c r="N37" s="13">
        <v>0.5199999809265137</v>
      </c>
      <c r="O37" s="13">
        <v>55.06999969482422</v>
      </c>
      <c r="P37" s="13">
        <v>3.2899999618530273</v>
      </c>
      <c r="Q37" s="13">
        <v>13.699999809265137</v>
      </c>
      <c r="R37" s="13">
        <v>2.299999952316284</v>
      </c>
      <c r="S37" s="13">
        <v>1.0199999809265137</v>
      </c>
      <c r="T37" s="13">
        <v>10</v>
      </c>
      <c r="U37" s="13">
        <v>1.059999942779541</v>
      </c>
      <c r="V37" s="13">
        <v>10.5</v>
      </c>
      <c r="W37" s="13">
        <v>3.9000000953674316</v>
      </c>
      <c r="X37" s="13">
        <v>0.8999999761581421</v>
      </c>
      <c r="Y37" s="13">
        <v>1245</v>
      </c>
      <c r="Z37" s="13">
        <v>1.6299999952316284</v>
      </c>
      <c r="AA37" s="13">
        <v>3.1430001258850098</v>
      </c>
      <c r="AB37" s="13">
        <v>2.3399999141693115</v>
      </c>
      <c r="AC37" s="13">
        <v>34.400001525878906</v>
      </c>
      <c r="AD37" s="13">
        <v>1645</v>
      </c>
      <c r="AE37" s="13">
        <v>9.119999885559082</v>
      </c>
      <c r="AF37" s="13">
        <v>29.78999900817871</v>
      </c>
      <c r="AG37" s="13">
        <v>0.012000000104308128</v>
      </c>
      <c r="AH37" s="13">
        <v>0.11999999731779099</v>
      </c>
      <c r="AI37" s="13">
        <v>2.200000047683716</v>
      </c>
      <c r="AJ37" s="13">
        <v>11</v>
      </c>
      <c r="AK37" s="13">
        <v>1.399999976158142</v>
      </c>
      <c r="AL37" s="13">
        <v>0.699999988079071</v>
      </c>
      <c r="AM37" s="13">
        <v>846</v>
      </c>
      <c r="AN37" s="13">
        <v>0.15000000596046448</v>
      </c>
      <c r="AO37" s="13">
        <v>0.23999999463558197</v>
      </c>
      <c r="AP37" s="13">
        <v>1.5</v>
      </c>
      <c r="AQ37" s="13">
        <v>0.22500000894069672</v>
      </c>
      <c r="AR37" s="13">
        <v>0.17999999225139618</v>
      </c>
      <c r="AS37" s="13">
        <v>0.800000011920929</v>
      </c>
      <c r="AT37" s="13">
        <v>116</v>
      </c>
      <c r="AU37" s="13">
        <v>1</v>
      </c>
      <c r="AV37" s="13">
        <v>60.400001525878906</v>
      </c>
      <c r="AW37" s="13">
        <v>34.959999084472656</v>
      </c>
    </row>
    <row r="38" spans="1:49" ht="12.75">
      <c r="A38" s="9">
        <v>36</v>
      </c>
      <c r="B38" s="10">
        <v>26447</v>
      </c>
      <c r="C38" s="54">
        <v>5</v>
      </c>
      <c r="D38" s="56">
        <v>0.14000000059604645</v>
      </c>
      <c r="E38" s="13">
        <v>4.48</v>
      </c>
      <c r="F38" s="13">
        <v>8.100000381469727</v>
      </c>
      <c r="G38" s="13">
        <v>767.5</v>
      </c>
      <c r="H38" s="13">
        <v>0.2800000011920929</v>
      </c>
      <c r="I38" s="13">
        <v>1.709999918937683</v>
      </c>
      <c r="J38" s="13">
        <v>0.3999999761581421</v>
      </c>
      <c r="K38" s="13">
        <v>21.26</v>
      </c>
      <c r="L38" s="13">
        <v>12.300000190734863</v>
      </c>
      <c r="M38" s="13">
        <v>191</v>
      </c>
      <c r="N38" s="13">
        <v>1.5199999809265137</v>
      </c>
      <c r="O38" s="13">
        <v>132.5</v>
      </c>
      <c r="P38" s="13">
        <v>3.119999885559082</v>
      </c>
      <c r="Q38" s="13">
        <v>21.700000762939453</v>
      </c>
      <c r="R38" s="13">
        <v>2.700000047683716</v>
      </c>
      <c r="S38" s="13">
        <v>1.5799999237060547</v>
      </c>
      <c r="T38" s="13">
        <v>70</v>
      </c>
      <c r="U38" s="13">
        <v>1.6799999475479126</v>
      </c>
      <c r="V38" s="13">
        <v>11.5</v>
      </c>
      <c r="W38" s="13">
        <v>4.400000095367432</v>
      </c>
      <c r="X38" s="13">
        <v>0.8999999761581421</v>
      </c>
      <c r="Y38" s="13">
        <v>433</v>
      </c>
      <c r="Z38" s="13">
        <v>2.690000057220459</v>
      </c>
      <c r="AA38" s="13">
        <v>3.329</v>
      </c>
      <c r="AB38" s="13">
        <v>7.679999828338623</v>
      </c>
      <c r="AC38" s="13">
        <v>61.20000076293945</v>
      </c>
      <c r="AD38" s="13">
        <v>229</v>
      </c>
      <c r="AE38" s="13">
        <v>7.909999847412109</v>
      </c>
      <c r="AF38" s="13">
        <v>31.3</v>
      </c>
      <c r="AG38" s="13">
        <v>0.004</v>
      </c>
      <c r="AH38" s="13">
        <v>0.07999999821186066</v>
      </c>
      <c r="AI38" s="13">
        <v>2.1599998474121094</v>
      </c>
      <c r="AJ38" s="13">
        <v>13.40000057220459</v>
      </c>
      <c r="AK38" s="13">
        <v>1.100000023841858</v>
      </c>
      <c r="AL38" s="13">
        <v>2.4000000953674316</v>
      </c>
      <c r="AM38" s="13">
        <v>172</v>
      </c>
      <c r="AN38" s="13">
        <v>0.5</v>
      </c>
      <c r="AO38" s="13">
        <v>0.17999999225139618</v>
      </c>
      <c r="AP38" s="13">
        <v>5.400000095367432</v>
      </c>
      <c r="AQ38" s="13">
        <v>0.299</v>
      </c>
      <c r="AR38" s="13">
        <v>0.35999998450279236</v>
      </c>
      <c r="AS38" s="13">
        <v>0.4000000059604645</v>
      </c>
      <c r="AT38" s="13">
        <v>156</v>
      </c>
      <c r="AU38" s="13">
        <v>1.2000000476837158</v>
      </c>
      <c r="AV38" s="13">
        <v>121.30000305175781</v>
      </c>
      <c r="AW38" s="13">
        <v>53.19999694824219</v>
      </c>
    </row>
    <row r="39" spans="1:49" ht="12.75">
      <c r="A39" s="9">
        <v>37</v>
      </c>
      <c r="B39" s="10">
        <v>26448</v>
      </c>
      <c r="C39" s="54">
        <v>5</v>
      </c>
      <c r="D39" s="56">
        <v>0.1599999964237213</v>
      </c>
      <c r="E39" s="13">
        <v>3.0899999141693115</v>
      </c>
      <c r="F39" s="13">
        <v>8.100000381469727</v>
      </c>
      <c r="G39" s="13">
        <v>1340</v>
      </c>
      <c r="H39" s="13">
        <v>0.19999998807907104</v>
      </c>
      <c r="I39" s="13">
        <v>1.809999942779541</v>
      </c>
      <c r="J39" s="13">
        <v>0.20999999344348907</v>
      </c>
      <c r="K39" s="13">
        <v>25.100000381469727</v>
      </c>
      <c r="L39" s="13">
        <v>6.5</v>
      </c>
      <c r="M39" s="13">
        <v>229</v>
      </c>
      <c r="N39" s="13">
        <v>0.7999999523162842</v>
      </c>
      <c r="O39" s="13">
        <v>51.099998474121094</v>
      </c>
      <c r="P39" s="13">
        <v>2.0799999237060547</v>
      </c>
      <c r="Q39" s="13">
        <v>9.100000381469727</v>
      </c>
      <c r="R39" s="13">
        <v>2.1000001430511475</v>
      </c>
      <c r="S39" s="13">
        <v>0.8399999737739563</v>
      </c>
      <c r="T39" s="13">
        <v>65</v>
      </c>
      <c r="U39" s="13">
        <v>1.5499999523162842</v>
      </c>
      <c r="V39" s="13">
        <v>10.5</v>
      </c>
      <c r="W39" s="13">
        <v>7.300000190734863</v>
      </c>
      <c r="X39" s="13">
        <v>0.29999998211860657</v>
      </c>
      <c r="Y39" s="13">
        <v>343</v>
      </c>
      <c r="Z39" s="13">
        <v>11.25</v>
      </c>
      <c r="AA39" s="13">
        <v>0.6790000200271606</v>
      </c>
      <c r="AB39" s="13">
        <v>4.21999979019165</v>
      </c>
      <c r="AC39" s="13">
        <v>32.900001525878906</v>
      </c>
      <c r="AD39" s="13">
        <v>194</v>
      </c>
      <c r="AE39" s="13">
        <v>9.59999942779541</v>
      </c>
      <c r="AF39" s="13">
        <v>43</v>
      </c>
      <c r="AG39" s="13">
        <v>0.004</v>
      </c>
      <c r="AH39" s="13">
        <v>0.07999999821186066</v>
      </c>
      <c r="AI39" s="13">
        <v>1.899999976158142</v>
      </c>
      <c r="AJ39" s="13">
        <v>8.40000057220459</v>
      </c>
      <c r="AK39" s="13">
        <v>1.100000023841858</v>
      </c>
      <c r="AL39" s="13">
        <v>1.2000000476837158</v>
      </c>
      <c r="AM39" s="13">
        <v>160</v>
      </c>
      <c r="AN39" s="13">
        <v>0.20000000298023224</v>
      </c>
      <c r="AO39" s="13">
        <v>0.2199999988079071</v>
      </c>
      <c r="AP39" s="13">
        <v>3.5</v>
      </c>
      <c r="AQ39" s="13">
        <v>0.16300000250339508</v>
      </c>
      <c r="AR39" s="13">
        <v>0.3999999761581421</v>
      </c>
      <c r="AS39" s="13">
        <v>1</v>
      </c>
      <c r="AT39" s="13">
        <v>74</v>
      </c>
      <c r="AU39" s="13">
        <v>0.5</v>
      </c>
      <c r="AV39" s="13">
        <v>58.20000076293945</v>
      </c>
      <c r="AW39" s="13">
        <v>29.65999984741211</v>
      </c>
    </row>
    <row r="40" spans="1:49" ht="12.75">
      <c r="A40" s="9">
        <v>38</v>
      </c>
      <c r="B40" s="10">
        <v>26449</v>
      </c>
      <c r="C40" s="54">
        <v>5</v>
      </c>
      <c r="D40" s="56">
        <v>0.2800000011920929</v>
      </c>
      <c r="E40" s="13">
        <v>4.25</v>
      </c>
      <c r="F40" s="13">
        <v>14.90000057220459</v>
      </c>
      <c r="G40" s="13">
        <v>1489</v>
      </c>
      <c r="H40" s="13">
        <v>0.17999999225139618</v>
      </c>
      <c r="I40" s="13">
        <v>5.339999675750732</v>
      </c>
      <c r="J40" s="13">
        <v>0.4599999785423279</v>
      </c>
      <c r="K40" s="13">
        <v>28.139999389648438</v>
      </c>
      <c r="L40" s="13">
        <v>9.699999809265137</v>
      </c>
      <c r="M40" s="13">
        <v>215</v>
      </c>
      <c r="N40" s="13">
        <v>2.240000009536743</v>
      </c>
      <c r="O40" s="13">
        <v>68.66999816894531</v>
      </c>
      <c r="P40" s="13">
        <v>3.5</v>
      </c>
      <c r="Q40" s="13">
        <v>11.699999809265137</v>
      </c>
      <c r="R40" s="13">
        <v>2.700000047683716</v>
      </c>
      <c r="S40" s="13">
        <v>1.1200000047683716</v>
      </c>
      <c r="T40" s="13">
        <v>65</v>
      </c>
      <c r="U40" s="13">
        <v>1.3899999856948853</v>
      </c>
      <c r="V40" s="13">
        <v>13.5</v>
      </c>
      <c r="W40" s="13">
        <v>6.400000095367432</v>
      </c>
      <c r="X40" s="13">
        <v>1.209999918937683</v>
      </c>
      <c r="Y40" s="13">
        <v>813</v>
      </c>
      <c r="Z40" s="13">
        <v>10.880000114440918</v>
      </c>
      <c r="AA40" s="13">
        <v>1.6420000791549683</v>
      </c>
      <c r="AB40" s="13">
        <v>5.139999866485596</v>
      </c>
      <c r="AC40" s="13">
        <v>38</v>
      </c>
      <c r="AD40" s="13">
        <v>297</v>
      </c>
      <c r="AE40" s="13">
        <v>11.139999389648438</v>
      </c>
      <c r="AF40" s="13">
        <v>52.439998626708984</v>
      </c>
      <c r="AG40" s="13">
        <v>0.006</v>
      </c>
      <c r="AH40" s="13">
        <v>0.25999999046325684</v>
      </c>
      <c r="AI40" s="13">
        <v>2.359999895095825</v>
      </c>
      <c r="AJ40" s="13">
        <v>10.800000190734863</v>
      </c>
      <c r="AK40" s="13">
        <v>1.7000000476837158</v>
      </c>
      <c r="AL40" s="13">
        <v>1.3000000715255737</v>
      </c>
      <c r="AM40" s="13">
        <v>734.5</v>
      </c>
      <c r="AN40" s="13">
        <v>0.30000001192092896</v>
      </c>
      <c r="AO40" s="13">
        <v>0.2199999988079071</v>
      </c>
      <c r="AP40" s="13">
        <v>4.599999904632568</v>
      </c>
      <c r="AQ40" s="13">
        <v>0.21000000834465027</v>
      </c>
      <c r="AR40" s="13">
        <v>0.47999998927116394</v>
      </c>
      <c r="AS40" s="13">
        <v>1.7000000476837158</v>
      </c>
      <c r="AT40" s="13">
        <v>102</v>
      </c>
      <c r="AU40" s="13">
        <v>1</v>
      </c>
      <c r="AV40" s="13">
        <v>79.5999984741211</v>
      </c>
      <c r="AW40" s="13">
        <v>37.75</v>
      </c>
    </row>
    <row r="41" spans="1:49" ht="12.75">
      <c r="A41" s="9">
        <v>39</v>
      </c>
      <c r="B41" s="10">
        <v>26450</v>
      </c>
      <c r="C41" s="54">
        <v>5</v>
      </c>
      <c r="D41" s="56">
        <v>0.25999999046325684</v>
      </c>
      <c r="E41" s="13">
        <v>5.730000019073486</v>
      </c>
      <c r="F41" s="13">
        <v>12.600000381469727</v>
      </c>
      <c r="G41" s="13">
        <v>1345</v>
      </c>
      <c r="H41" s="13">
        <v>0.23999999463558197</v>
      </c>
      <c r="I41" s="13">
        <v>3.93999981880188</v>
      </c>
      <c r="J41" s="13">
        <v>0.5699999928474426</v>
      </c>
      <c r="K41" s="13">
        <v>29.420000076293945</v>
      </c>
      <c r="L41" s="13">
        <v>11.800000190734863</v>
      </c>
      <c r="M41" s="13">
        <v>177</v>
      </c>
      <c r="N41" s="13">
        <v>2.93999981880188</v>
      </c>
      <c r="O41" s="13">
        <v>75.0199966430664</v>
      </c>
      <c r="P41" s="13">
        <v>3.609999895095825</v>
      </c>
      <c r="Q41" s="13">
        <v>13.5</v>
      </c>
      <c r="R41" s="13">
        <v>3.299999952316284</v>
      </c>
      <c r="S41" s="13">
        <v>1.4199999570846558</v>
      </c>
      <c r="T41" s="13">
        <v>60</v>
      </c>
      <c r="U41" s="13">
        <v>1.5799999237060547</v>
      </c>
      <c r="V41" s="13">
        <v>14</v>
      </c>
      <c r="W41" s="13">
        <v>9.100000381469727</v>
      </c>
      <c r="X41" s="13">
        <v>1.5499999523162842</v>
      </c>
      <c r="Y41" s="13">
        <v>675</v>
      </c>
      <c r="Z41" s="13">
        <v>10.199999809265137</v>
      </c>
      <c r="AA41" s="13">
        <v>2.569000005722046</v>
      </c>
      <c r="AB41" s="13">
        <v>6</v>
      </c>
      <c r="AC41" s="13">
        <v>40.29999923706055</v>
      </c>
      <c r="AD41" s="13">
        <v>570</v>
      </c>
      <c r="AE41" s="13">
        <v>9.84000015258789</v>
      </c>
      <c r="AF41" s="13">
        <v>64.97999572753906</v>
      </c>
      <c r="AG41" s="13">
        <v>0.01</v>
      </c>
      <c r="AH41" s="13">
        <v>0.11999999731779099</v>
      </c>
      <c r="AI41" s="13">
        <v>2.3399999141693115</v>
      </c>
      <c r="AJ41" s="13">
        <v>15.5</v>
      </c>
      <c r="AK41" s="13">
        <v>1.3000000715255737</v>
      </c>
      <c r="AL41" s="13">
        <v>1.399999976158142</v>
      </c>
      <c r="AM41" s="13">
        <v>363.5</v>
      </c>
      <c r="AN41" s="13">
        <v>0.45000001788139343</v>
      </c>
      <c r="AO41" s="13">
        <v>0.25999999046325684</v>
      </c>
      <c r="AP41" s="13">
        <v>4.800000190734863</v>
      </c>
      <c r="AQ41" s="13">
        <v>0.30400002002716064</v>
      </c>
      <c r="AR41" s="13">
        <v>0.5399999618530273</v>
      </c>
      <c r="AS41" s="13">
        <v>2</v>
      </c>
      <c r="AT41" s="13">
        <v>152</v>
      </c>
      <c r="AU41" s="13">
        <v>1.2000000476837158</v>
      </c>
      <c r="AV41" s="13">
        <v>93.0999984741211</v>
      </c>
      <c r="AW41" s="13">
        <v>49.40999984741211</v>
      </c>
    </row>
    <row r="42" spans="1:49" ht="12.75">
      <c r="A42" s="47">
        <v>40</v>
      </c>
      <c r="B42" s="47">
        <v>56601</v>
      </c>
      <c r="C42" s="40">
        <v>65</v>
      </c>
      <c r="D42" s="57">
        <v>0.1599999964237213</v>
      </c>
      <c r="E42" s="49">
        <v>2.9600000381469727</v>
      </c>
      <c r="F42" s="49">
        <v>68.20000457763672</v>
      </c>
      <c r="G42" s="49">
        <v>484.5</v>
      </c>
      <c r="H42" s="49">
        <v>0.11999999731779099</v>
      </c>
      <c r="I42" s="49">
        <v>5.639999866485596</v>
      </c>
      <c r="J42" s="49">
        <v>0.5199999809265137</v>
      </c>
      <c r="K42" s="49">
        <v>17.779998779296875</v>
      </c>
      <c r="L42" s="49">
        <v>16</v>
      </c>
      <c r="M42" s="49">
        <v>235.5</v>
      </c>
      <c r="N42" s="49">
        <v>1.5399999618530273</v>
      </c>
      <c r="O42" s="49">
        <v>29.389999389648438</v>
      </c>
      <c r="P42" s="49">
        <v>3.18999981880188</v>
      </c>
      <c r="Q42" s="49">
        <v>8.90000057220459</v>
      </c>
      <c r="R42" s="49">
        <v>2.200000047683716</v>
      </c>
      <c r="S42" s="49">
        <v>0.9799999594688416</v>
      </c>
      <c r="T42" s="49">
        <v>25</v>
      </c>
      <c r="U42" s="49">
        <v>0.9599999785423279</v>
      </c>
      <c r="V42" s="49">
        <v>7.5</v>
      </c>
      <c r="W42" s="49">
        <v>8.600000381469727</v>
      </c>
      <c r="X42" s="49">
        <v>2.0799999237060547</v>
      </c>
      <c r="Y42" s="49">
        <v>1332</v>
      </c>
      <c r="Z42" s="49">
        <v>9.050000190734863</v>
      </c>
      <c r="AA42" s="49">
        <v>0.15900000929832458</v>
      </c>
      <c r="AB42" s="49">
        <v>6.519999980926514</v>
      </c>
      <c r="AC42" s="49">
        <v>84.80000305175781</v>
      </c>
      <c r="AD42" s="49">
        <v>2199</v>
      </c>
      <c r="AE42" s="49">
        <v>8.829999923706055</v>
      </c>
      <c r="AF42" s="49">
        <v>38.959999084472656</v>
      </c>
      <c r="AG42" s="49">
        <v>0.005</v>
      </c>
      <c r="AH42" s="49">
        <v>0.05999999865889549</v>
      </c>
      <c r="AI42" s="49">
        <v>15.059999465942383</v>
      </c>
      <c r="AJ42" s="49">
        <v>7.900000095367432</v>
      </c>
      <c r="AK42" s="49">
        <v>0.9000000357627869</v>
      </c>
      <c r="AL42" s="49">
        <v>0.9000000357627869</v>
      </c>
      <c r="AM42" s="49">
        <v>287</v>
      </c>
      <c r="AN42" s="49">
        <v>0.30000001192092896</v>
      </c>
      <c r="AO42" s="49">
        <v>0.14000000059604645</v>
      </c>
      <c r="AP42" s="49">
        <v>2.700000047683716</v>
      </c>
      <c r="AQ42" s="49">
        <v>0.3500000238418579</v>
      </c>
      <c r="AR42" s="49">
        <v>0.3400000035762787</v>
      </c>
      <c r="AS42" s="49">
        <v>1.5</v>
      </c>
      <c r="AT42" s="49">
        <v>116</v>
      </c>
      <c r="AU42" s="49">
        <v>1.3000000715255737</v>
      </c>
      <c r="AV42" s="49">
        <v>72.5</v>
      </c>
      <c r="AW42" s="49">
        <v>35.98999786376953</v>
      </c>
    </row>
    <row r="43" spans="1:49" ht="12.75">
      <c r="A43" s="47">
        <v>41</v>
      </c>
      <c r="B43" s="47">
        <v>56602</v>
      </c>
      <c r="C43" s="40">
        <v>240</v>
      </c>
      <c r="D43" s="57">
        <v>1.2200000286102295</v>
      </c>
      <c r="E43" s="49">
        <v>5.909999847412109</v>
      </c>
      <c r="F43" s="49">
        <v>82.4000015258789</v>
      </c>
      <c r="G43" s="49">
        <v>854.5</v>
      </c>
      <c r="H43" s="49">
        <v>0.23999999463558197</v>
      </c>
      <c r="I43" s="49">
        <v>2.0299999713897705</v>
      </c>
      <c r="J43" s="49">
        <v>0.5899999737739563</v>
      </c>
      <c r="K43" s="49">
        <v>31.15999984741211</v>
      </c>
      <c r="L43" s="49">
        <v>14.300000190734863</v>
      </c>
      <c r="M43" s="49">
        <v>151.5</v>
      </c>
      <c r="N43" s="49">
        <v>3.240000009536743</v>
      </c>
      <c r="O43" s="49">
        <v>33.91999816894531</v>
      </c>
      <c r="P43" s="49">
        <v>3.2899999618530273</v>
      </c>
      <c r="Q43" s="49">
        <v>16.600000381469727</v>
      </c>
      <c r="R43" s="49">
        <v>2.799999952316284</v>
      </c>
      <c r="S43" s="49">
        <v>1.959999918937683</v>
      </c>
      <c r="T43" s="49">
        <v>125</v>
      </c>
      <c r="U43" s="49">
        <v>1.7999999523162842</v>
      </c>
      <c r="V43" s="49">
        <v>14.5</v>
      </c>
      <c r="W43" s="49">
        <v>8.5</v>
      </c>
      <c r="X43" s="49">
        <v>0.7799999713897705</v>
      </c>
      <c r="Y43" s="49">
        <v>208</v>
      </c>
      <c r="Z43" s="49">
        <v>56.599998474121094</v>
      </c>
      <c r="AA43" s="49">
        <v>0.3100000023841858</v>
      </c>
      <c r="AB43" s="49">
        <v>9.760000228881836</v>
      </c>
      <c r="AC43" s="49">
        <v>72.0999984741211</v>
      </c>
      <c r="AD43" s="49">
        <v>823</v>
      </c>
      <c r="AE43" s="49">
        <v>22.739999771118164</v>
      </c>
      <c r="AF43" s="49">
        <v>62.939998626708984</v>
      </c>
      <c r="AG43" s="49">
        <v>0.004</v>
      </c>
      <c r="AH43" s="49">
        <v>0.07999999821186066</v>
      </c>
      <c r="AI43" s="49">
        <v>25.279998779296875</v>
      </c>
      <c r="AJ43" s="49">
        <v>11.699999809265137</v>
      </c>
      <c r="AK43" s="49">
        <v>2.200000047683716</v>
      </c>
      <c r="AL43" s="49">
        <v>2</v>
      </c>
      <c r="AM43" s="49">
        <v>143.5</v>
      </c>
      <c r="AN43" s="49">
        <v>0.6500000357627869</v>
      </c>
      <c r="AO43" s="49">
        <v>0.09999999403953552</v>
      </c>
      <c r="AP43" s="49">
        <v>6.200000286102295</v>
      </c>
      <c r="AQ43" s="49">
        <v>0.4220000207424164</v>
      </c>
      <c r="AR43" s="49">
        <v>0.8799999952316284</v>
      </c>
      <c r="AS43" s="49">
        <v>3.5</v>
      </c>
      <c r="AT43" s="49">
        <v>304</v>
      </c>
      <c r="AU43" s="49">
        <v>1.5</v>
      </c>
      <c r="AV43" s="49">
        <v>111.30000305175781</v>
      </c>
      <c r="AW43" s="49">
        <v>68.80999755859375</v>
      </c>
    </row>
    <row r="44" spans="1:49" ht="12.75">
      <c r="A44" s="47">
        <v>42</v>
      </c>
      <c r="B44" s="47">
        <v>56603</v>
      </c>
      <c r="C44" s="40">
        <v>75</v>
      </c>
      <c r="D44" s="57">
        <v>0.3199999928474426</v>
      </c>
      <c r="E44" s="49">
        <v>3.619999885559082</v>
      </c>
      <c r="F44" s="49">
        <v>40.5</v>
      </c>
      <c r="G44" s="49">
        <v>538</v>
      </c>
      <c r="H44" s="49">
        <v>0.14000000059604645</v>
      </c>
      <c r="I44" s="49">
        <v>4.529999732971191</v>
      </c>
      <c r="J44" s="49">
        <v>2.6399998664855957</v>
      </c>
      <c r="K44" s="49">
        <v>33.15999984741211</v>
      </c>
      <c r="L44" s="49">
        <v>10.199999809265137</v>
      </c>
      <c r="M44" s="49">
        <v>205</v>
      </c>
      <c r="N44" s="49">
        <v>1.9199999570846558</v>
      </c>
      <c r="O44" s="49">
        <v>30.25</v>
      </c>
      <c r="P44" s="49">
        <v>2.7799999713897705</v>
      </c>
      <c r="Q44" s="49">
        <v>9.90000057220459</v>
      </c>
      <c r="R44" s="49">
        <v>2.4000000953674316</v>
      </c>
      <c r="S44" s="49">
        <v>1.159999966621399</v>
      </c>
      <c r="T44" s="49">
        <v>60</v>
      </c>
      <c r="U44" s="49">
        <v>1.1100000143051147</v>
      </c>
      <c r="V44" s="49">
        <v>14</v>
      </c>
      <c r="W44" s="49">
        <v>7.200000286102295</v>
      </c>
      <c r="X44" s="49">
        <v>1.2899999618530273</v>
      </c>
      <c r="Y44" s="49">
        <v>1281</v>
      </c>
      <c r="Z44" s="49">
        <v>17.529998779296875</v>
      </c>
      <c r="AA44" s="49">
        <v>0.2540000081062317</v>
      </c>
      <c r="AB44" s="49">
        <v>6.539999961853027</v>
      </c>
      <c r="AC44" s="49">
        <v>46.10000228881836</v>
      </c>
      <c r="AD44" s="49">
        <v>1452</v>
      </c>
      <c r="AE44" s="49">
        <v>12.389999389648438</v>
      </c>
      <c r="AF44" s="49">
        <v>43.41999816894531</v>
      </c>
      <c r="AG44" s="49">
        <v>0.004</v>
      </c>
      <c r="AH44" s="49">
        <v>0.07999999821186066</v>
      </c>
      <c r="AI44" s="49">
        <v>12.65999984741211</v>
      </c>
      <c r="AJ44" s="49">
        <v>8.100000381469727</v>
      </c>
      <c r="AK44" s="49">
        <v>1.600000023841858</v>
      </c>
      <c r="AL44" s="49">
        <v>1.2000000476837158</v>
      </c>
      <c r="AM44" s="49">
        <v>176</v>
      </c>
      <c r="AN44" s="49">
        <v>0.3499999940395355</v>
      </c>
      <c r="AO44" s="49">
        <v>0.11999999731779099</v>
      </c>
      <c r="AP44" s="49">
        <v>4.5</v>
      </c>
      <c r="AQ44" s="49">
        <v>0.2710000276565552</v>
      </c>
      <c r="AR44" s="49">
        <v>0.41999998688697815</v>
      </c>
      <c r="AS44" s="49">
        <v>2.5</v>
      </c>
      <c r="AT44" s="49">
        <v>172</v>
      </c>
      <c r="AU44" s="49">
        <v>1.100000023841858</v>
      </c>
      <c r="AV44" s="49">
        <v>117.70000457763672</v>
      </c>
      <c r="AW44" s="49">
        <v>42.97999954223633</v>
      </c>
    </row>
    <row r="45" spans="1:49" ht="12.75">
      <c r="A45" s="47">
        <v>43</v>
      </c>
      <c r="B45" s="47">
        <v>56604</v>
      </c>
      <c r="C45" s="40">
        <v>25</v>
      </c>
      <c r="D45" s="57">
        <v>0.05999999865889549</v>
      </c>
      <c r="E45" s="49">
        <v>4.489999771118164</v>
      </c>
      <c r="F45" s="49">
        <v>75.70000457763672</v>
      </c>
      <c r="G45" s="49">
        <v>580.5</v>
      </c>
      <c r="H45" s="49">
        <v>0.03999999910593033</v>
      </c>
      <c r="I45" s="49">
        <v>7.639999866485596</v>
      </c>
      <c r="J45" s="49">
        <v>0.17000000178813934</v>
      </c>
      <c r="K45" s="49">
        <v>13.889999389648438</v>
      </c>
      <c r="L45" s="49">
        <v>23.100000381469727</v>
      </c>
      <c r="M45" s="49">
        <v>283.5</v>
      </c>
      <c r="N45" s="49">
        <v>1.5999999046325684</v>
      </c>
      <c r="O45" s="49">
        <v>37.619998931884766</v>
      </c>
      <c r="P45" s="49">
        <v>5.420000076293945</v>
      </c>
      <c r="Q45" s="49">
        <v>11.699999809265137</v>
      </c>
      <c r="R45" s="49">
        <v>3.700000047683716</v>
      </c>
      <c r="S45" s="49">
        <v>0.9599999785423279</v>
      </c>
      <c r="T45" s="49">
        <v>15</v>
      </c>
      <c r="U45" s="49">
        <v>1.5299999713897705</v>
      </c>
      <c r="V45" s="49">
        <v>5.5</v>
      </c>
      <c r="W45" s="49">
        <v>9.600000381469727</v>
      </c>
      <c r="X45" s="49">
        <v>3.509999990463257</v>
      </c>
      <c r="Y45" s="49">
        <v>926</v>
      </c>
      <c r="Z45" s="49">
        <v>3.919999837875366</v>
      </c>
      <c r="AA45" s="49">
        <v>0.3580000102519989</v>
      </c>
      <c r="AB45" s="49">
        <v>7.919999599456787</v>
      </c>
      <c r="AC45" s="49">
        <v>99.30000305175781</v>
      </c>
      <c r="AD45" s="49">
        <v>1782</v>
      </c>
      <c r="AE45" s="49">
        <v>4.389999866485596</v>
      </c>
      <c r="AF45" s="49">
        <v>55.90999984741211</v>
      </c>
      <c r="AG45" s="49">
        <v>0.001</v>
      </c>
      <c r="AH45" s="49">
        <v>0.03999999910593033</v>
      </c>
      <c r="AI45" s="49">
        <v>6.559999942779541</v>
      </c>
      <c r="AJ45" s="49">
        <v>20.100000381469727</v>
      </c>
      <c r="AK45" s="49">
        <v>0.6000000238418579</v>
      </c>
      <c r="AL45" s="49">
        <v>0.800000011920929</v>
      </c>
      <c r="AM45" s="49">
        <v>668</v>
      </c>
      <c r="AN45" s="49">
        <v>0.550000011920929</v>
      </c>
      <c r="AO45" s="49">
        <v>0.09999999403953552</v>
      </c>
      <c r="AP45" s="49">
        <v>0.9000000357627869</v>
      </c>
      <c r="AQ45" s="49">
        <v>0.5710000395774841</v>
      </c>
      <c r="AR45" s="49">
        <v>0.41999998688697815</v>
      </c>
      <c r="AS45" s="49">
        <v>0.5</v>
      </c>
      <c r="AT45" s="49">
        <v>172</v>
      </c>
      <c r="AU45" s="49">
        <v>0.5</v>
      </c>
      <c r="AV45" s="49">
        <v>63.400001525878906</v>
      </c>
      <c r="AW45" s="49">
        <v>31.65999984741211</v>
      </c>
    </row>
    <row r="46" spans="1:49" ht="12.75">
      <c r="A46" s="9">
        <v>44</v>
      </c>
      <c r="B46" s="10">
        <v>56605</v>
      </c>
      <c r="C46" s="54">
        <v>5</v>
      </c>
      <c r="D46" s="56">
        <v>0.05999999865889549</v>
      </c>
      <c r="E46" s="13">
        <v>5.920000076293945</v>
      </c>
      <c r="F46" s="13">
        <v>55.70000076293945</v>
      </c>
      <c r="G46" s="13">
        <v>962.5</v>
      </c>
      <c r="H46" s="13">
        <v>0.03999999910593033</v>
      </c>
      <c r="I46" s="13">
        <v>6.769999980926514</v>
      </c>
      <c r="J46" s="13">
        <v>0.12999999523162842</v>
      </c>
      <c r="K46" s="13">
        <v>15.559999465942383</v>
      </c>
      <c r="L46" s="13">
        <v>38.79999923706055</v>
      </c>
      <c r="M46" s="13">
        <v>464</v>
      </c>
      <c r="N46" s="13">
        <v>2.93999981880188</v>
      </c>
      <c r="O46" s="13">
        <v>56.93000030517578</v>
      </c>
      <c r="P46" s="13">
        <v>7.649999618530273</v>
      </c>
      <c r="Q46" s="13">
        <v>14.90000057220459</v>
      </c>
      <c r="R46" s="13">
        <v>5.099999904632568</v>
      </c>
      <c r="S46" s="13">
        <v>1.3399999141693115</v>
      </c>
      <c r="T46" s="13">
        <v>10</v>
      </c>
      <c r="U46" s="13">
        <v>1.5899999141693115</v>
      </c>
      <c r="V46" s="13">
        <v>6</v>
      </c>
      <c r="W46" s="13">
        <v>6.800000190734863</v>
      </c>
      <c r="X46" s="13">
        <v>6.019999980926514</v>
      </c>
      <c r="Y46" s="13">
        <v>1250</v>
      </c>
      <c r="Z46" s="13">
        <v>1.1799999475479126</v>
      </c>
      <c r="AA46" s="13">
        <v>0.8490000367164612</v>
      </c>
      <c r="AB46" s="13">
        <v>7.859999656677246</v>
      </c>
      <c r="AC46" s="13">
        <v>223.6999969482422</v>
      </c>
      <c r="AD46" s="13">
        <v>721</v>
      </c>
      <c r="AE46" s="13">
        <v>5.87999963760376</v>
      </c>
      <c r="AF46" s="13">
        <v>54.7599983215332</v>
      </c>
      <c r="AG46" s="13">
        <v>0.002</v>
      </c>
      <c r="AH46" s="13">
        <v>0.07999999821186066</v>
      </c>
      <c r="AI46" s="13">
        <v>11.039999961853027</v>
      </c>
      <c r="AJ46" s="13">
        <v>31.30000114440918</v>
      </c>
      <c r="AK46" s="13">
        <v>0.6000000238418579</v>
      </c>
      <c r="AL46" s="13">
        <v>0.800000011920929</v>
      </c>
      <c r="AM46" s="13">
        <v>600.5</v>
      </c>
      <c r="AN46" s="13">
        <v>0.550000011920929</v>
      </c>
      <c r="AO46" s="13">
        <v>0.09999999403953552</v>
      </c>
      <c r="AP46" s="13">
        <v>0.6000000238418579</v>
      </c>
      <c r="AQ46" s="13">
        <v>0.8040000200271606</v>
      </c>
      <c r="AR46" s="13">
        <v>0.47999998927116394</v>
      </c>
      <c r="AS46" s="13">
        <v>0.4000000059604645</v>
      </c>
      <c r="AT46" s="13">
        <v>252</v>
      </c>
      <c r="AU46" s="13">
        <v>0.4000000059604645</v>
      </c>
      <c r="AV46" s="13">
        <v>79</v>
      </c>
      <c r="AW46" s="13">
        <v>44.040000915527344</v>
      </c>
    </row>
    <row r="47" spans="1:49" ht="12.75">
      <c r="A47" s="9">
        <v>45</v>
      </c>
      <c r="B47" s="10">
        <v>56606</v>
      </c>
      <c r="C47" s="54">
        <v>5</v>
      </c>
      <c r="D47" s="56">
        <v>0.05</v>
      </c>
      <c r="E47" s="13">
        <v>1.8199999332427979</v>
      </c>
      <c r="F47" s="13">
        <v>735.5</v>
      </c>
      <c r="G47" s="13">
        <v>150.5</v>
      </c>
      <c r="H47" s="13">
        <v>0.03999999910593033</v>
      </c>
      <c r="I47" s="13">
        <v>10</v>
      </c>
      <c r="J47" s="13">
        <v>0.10999999940395355</v>
      </c>
      <c r="K47" s="13">
        <v>7.369999885559082</v>
      </c>
      <c r="L47" s="13">
        <v>53.70000076293945</v>
      </c>
      <c r="M47" s="13">
        <v>1520</v>
      </c>
      <c r="N47" s="13">
        <v>0.41999998688697815</v>
      </c>
      <c r="O47" s="13">
        <v>7.889999866485596</v>
      </c>
      <c r="P47" s="13">
        <v>4.799999713897705</v>
      </c>
      <c r="Q47" s="13">
        <v>5</v>
      </c>
      <c r="R47" s="13">
        <v>2.200000047683716</v>
      </c>
      <c r="S47" s="13">
        <v>0.2800000011920929</v>
      </c>
      <c r="T47" s="13">
        <v>2.5</v>
      </c>
      <c r="U47" s="13">
        <v>0.4099999964237213</v>
      </c>
      <c r="V47" s="13">
        <v>3.5</v>
      </c>
      <c r="W47" s="13">
        <v>12.699999809265137</v>
      </c>
      <c r="X47" s="13">
        <v>7.109999656677246</v>
      </c>
      <c r="Y47" s="13">
        <v>721</v>
      </c>
      <c r="Z47" s="13">
        <v>2.629999876022339</v>
      </c>
      <c r="AA47" s="13">
        <v>0.1210000067949295</v>
      </c>
      <c r="AB47" s="13">
        <v>1.9199999570846558</v>
      </c>
      <c r="AC47" s="13">
        <v>950.1000366210938</v>
      </c>
      <c r="AD47" s="13">
        <v>56</v>
      </c>
      <c r="AE47" s="13">
        <v>3.179999828338623</v>
      </c>
      <c r="AF47" s="13">
        <v>17.34000015258789</v>
      </c>
      <c r="AG47" s="13">
        <v>0.003</v>
      </c>
      <c r="AH47" s="13">
        <v>0.05999999865889549</v>
      </c>
      <c r="AI47" s="13">
        <v>42.13999938964844</v>
      </c>
      <c r="AJ47" s="13">
        <v>10.40000057220459</v>
      </c>
      <c r="AK47" s="13">
        <v>0.9000000357627869</v>
      </c>
      <c r="AL47" s="13">
        <v>0.30000001192092896</v>
      </c>
      <c r="AM47" s="13">
        <v>671.5</v>
      </c>
      <c r="AN47" s="13">
        <v>0.10000000149011612</v>
      </c>
      <c r="AO47" s="13">
        <v>0.09999999403953552</v>
      </c>
      <c r="AP47" s="13">
        <v>0.5</v>
      </c>
      <c r="AQ47" s="13">
        <v>0.125</v>
      </c>
      <c r="AR47" s="13">
        <v>0.11999999731779099</v>
      </c>
      <c r="AS47" s="13">
        <v>0.4000000059604645</v>
      </c>
      <c r="AT47" s="13">
        <v>80</v>
      </c>
      <c r="AU47" s="13">
        <v>0.30000001192092896</v>
      </c>
      <c r="AV47" s="13">
        <v>56.400001525878906</v>
      </c>
      <c r="AW47" s="13">
        <v>10.25</v>
      </c>
    </row>
    <row r="48" spans="1:49" ht="12.75">
      <c r="A48" s="9">
        <v>46</v>
      </c>
      <c r="B48" s="10">
        <v>56607</v>
      </c>
      <c r="C48" s="54">
        <v>10</v>
      </c>
      <c r="D48" s="56">
        <v>0.05</v>
      </c>
      <c r="E48" s="13">
        <v>0.47999998927116394</v>
      </c>
      <c r="F48" s="13">
        <v>223.6999969482422</v>
      </c>
      <c r="G48" s="13">
        <v>59.5</v>
      </c>
      <c r="H48" s="13">
        <v>0.01</v>
      </c>
      <c r="I48" s="13">
        <v>6.309999942779541</v>
      </c>
      <c r="J48" s="13">
        <v>0.03999999910593033</v>
      </c>
      <c r="K48" s="13">
        <v>1.4499999284744263</v>
      </c>
      <c r="L48" s="13">
        <v>20</v>
      </c>
      <c r="M48" s="13">
        <v>661.5</v>
      </c>
      <c r="N48" s="13">
        <v>0.19999998807907104</v>
      </c>
      <c r="O48" s="13">
        <v>3.929999828338623</v>
      </c>
      <c r="P48" s="13">
        <v>1.9900000095367432</v>
      </c>
      <c r="Q48" s="13">
        <v>1.3000000715255737</v>
      </c>
      <c r="R48" s="13">
        <v>1.100000023841858</v>
      </c>
      <c r="S48" s="13">
        <v>0.05999999865889549</v>
      </c>
      <c r="T48" s="13">
        <v>15</v>
      </c>
      <c r="U48" s="13">
        <v>0.14000000059604645</v>
      </c>
      <c r="V48" s="13">
        <v>0.5</v>
      </c>
      <c r="W48" s="13">
        <v>10.5</v>
      </c>
      <c r="X48" s="13">
        <v>3.759999990463257</v>
      </c>
      <c r="Y48" s="13">
        <v>399</v>
      </c>
      <c r="Z48" s="13">
        <v>0.7899999618530273</v>
      </c>
      <c r="AA48" s="13">
        <v>0.05700000375509262</v>
      </c>
      <c r="AB48" s="13">
        <v>0.17999999225139618</v>
      </c>
      <c r="AC48" s="13">
        <v>368.3000183105469</v>
      </c>
      <c r="AD48" s="13">
        <v>12</v>
      </c>
      <c r="AE48" s="13">
        <v>2.309999942779541</v>
      </c>
      <c r="AF48" s="13">
        <v>6.179999828338623</v>
      </c>
      <c r="AG48" s="13">
        <v>0.009000000543892384</v>
      </c>
      <c r="AH48" s="13">
        <v>0.019999999552965164</v>
      </c>
      <c r="AI48" s="13">
        <v>31.619998931884766</v>
      </c>
      <c r="AJ48" s="13">
        <v>5.099999904632568</v>
      </c>
      <c r="AK48" s="13">
        <v>0.10000000149011612</v>
      </c>
      <c r="AL48" s="13">
        <v>0.20000000298023224</v>
      </c>
      <c r="AM48" s="13">
        <v>527.5</v>
      </c>
      <c r="AN48" s="13">
        <v>0.025</v>
      </c>
      <c r="AO48" s="13">
        <v>0.05999999865889549</v>
      </c>
      <c r="AP48" s="13">
        <v>0.10000000149011612</v>
      </c>
      <c r="AQ48" s="13">
        <v>0.015000000596046448</v>
      </c>
      <c r="AR48" s="13">
        <v>0.03999999910593033</v>
      </c>
      <c r="AS48" s="13">
        <v>0.05</v>
      </c>
      <c r="AT48" s="13">
        <v>32</v>
      </c>
      <c r="AU48" s="13">
        <v>0.10000000149011612</v>
      </c>
      <c r="AV48" s="13">
        <v>16.100000381469727</v>
      </c>
      <c r="AW48" s="13">
        <v>1.9199999570846558</v>
      </c>
    </row>
    <row r="49" spans="1:49" ht="12.75">
      <c r="A49" s="9">
        <v>47</v>
      </c>
      <c r="B49" s="10">
        <v>56608</v>
      </c>
      <c r="C49" s="54">
        <v>15</v>
      </c>
      <c r="D49" s="56">
        <v>0.09999999403953552</v>
      </c>
      <c r="E49" s="13">
        <v>5.699999809265137</v>
      </c>
      <c r="F49" s="13">
        <v>117.0999984741211</v>
      </c>
      <c r="G49" s="13">
        <v>616.5</v>
      </c>
      <c r="H49" s="13">
        <v>0.03999999910593033</v>
      </c>
      <c r="I49" s="13">
        <v>9.389999389648438</v>
      </c>
      <c r="J49" s="13">
        <v>0.14000000059604645</v>
      </c>
      <c r="K49" s="13">
        <v>5.599999904632568</v>
      </c>
      <c r="L49" s="13">
        <v>38.79999923706055</v>
      </c>
      <c r="M49" s="13">
        <v>311</v>
      </c>
      <c r="N49" s="13">
        <v>2.3399999141693115</v>
      </c>
      <c r="O49" s="13">
        <v>102.89999389648438</v>
      </c>
      <c r="P49" s="13">
        <v>7.21999979019165</v>
      </c>
      <c r="Q49" s="13">
        <v>13.40000057220459</v>
      </c>
      <c r="R49" s="13">
        <v>4.5</v>
      </c>
      <c r="S49" s="13">
        <v>0.7999999523162842</v>
      </c>
      <c r="T49" s="13">
        <v>10</v>
      </c>
      <c r="U49" s="13">
        <v>1.5899999141693115</v>
      </c>
      <c r="V49" s="13">
        <v>1.5</v>
      </c>
      <c r="W49" s="13">
        <v>6</v>
      </c>
      <c r="X49" s="13">
        <v>4.089999675750732</v>
      </c>
      <c r="Y49" s="13">
        <v>1212</v>
      </c>
      <c r="Z49" s="13">
        <v>1.5</v>
      </c>
      <c r="AA49" s="13">
        <v>0.49000000953674316</v>
      </c>
      <c r="AB49" s="13">
        <v>1.9799998998641968</v>
      </c>
      <c r="AC49" s="13">
        <v>113.80000305175781</v>
      </c>
      <c r="AD49" s="13">
        <v>195</v>
      </c>
      <c r="AE49" s="13">
        <v>2.7899999618530273</v>
      </c>
      <c r="AF49" s="13">
        <v>56.5099983215332</v>
      </c>
      <c r="AG49" s="13">
        <v>0.006</v>
      </c>
      <c r="AH49" s="13">
        <v>0.03999999910593033</v>
      </c>
      <c r="AI49" s="13">
        <v>40.15999984741211</v>
      </c>
      <c r="AJ49" s="13">
        <v>35.20000076293945</v>
      </c>
      <c r="AK49" s="13">
        <v>0.4000000059604645</v>
      </c>
      <c r="AL49" s="13">
        <v>0.5</v>
      </c>
      <c r="AM49" s="13">
        <v>297</v>
      </c>
      <c r="AN49" s="13">
        <v>0.15000000596046448</v>
      </c>
      <c r="AO49" s="13">
        <v>0.07999999821186066</v>
      </c>
      <c r="AP49" s="13">
        <v>0.20000000298023224</v>
      </c>
      <c r="AQ49" s="13">
        <v>0.4700000286102295</v>
      </c>
      <c r="AR49" s="13">
        <v>0.47999998927116394</v>
      </c>
      <c r="AS49" s="13">
        <v>0.20000000298023224</v>
      </c>
      <c r="AT49" s="13">
        <v>250</v>
      </c>
      <c r="AU49" s="13">
        <v>2.9000000953674316</v>
      </c>
      <c r="AV49" s="13">
        <v>60.10000228881836</v>
      </c>
      <c r="AW49" s="13">
        <v>23.459999084472656</v>
      </c>
    </row>
    <row r="50" spans="1:49" ht="12.75">
      <c r="A50" s="9">
        <v>48</v>
      </c>
      <c r="B50" s="10">
        <v>56609</v>
      </c>
      <c r="C50" s="54">
        <v>15</v>
      </c>
      <c r="D50" s="56">
        <v>0.05999999865889549</v>
      </c>
      <c r="E50" s="13">
        <v>1.149999976158142</v>
      </c>
      <c r="F50" s="13">
        <v>585.2000122070312</v>
      </c>
      <c r="G50" s="13">
        <v>106</v>
      </c>
      <c r="H50" s="13">
        <v>0.03999999910593033</v>
      </c>
      <c r="I50" s="13">
        <v>7.87999963760376</v>
      </c>
      <c r="J50" s="13">
        <v>0.10999999940395355</v>
      </c>
      <c r="K50" s="13">
        <v>8.069999694824219</v>
      </c>
      <c r="L50" s="13">
        <v>42.20000076293945</v>
      </c>
      <c r="M50" s="13">
        <v>758.5</v>
      </c>
      <c r="N50" s="13">
        <v>0.6200000047683716</v>
      </c>
      <c r="O50" s="13">
        <v>10.59999942779541</v>
      </c>
      <c r="P50" s="13">
        <v>3.759999990463257</v>
      </c>
      <c r="Q50" s="13">
        <v>3.1000001430511475</v>
      </c>
      <c r="R50" s="13">
        <v>2.1000001430511475</v>
      </c>
      <c r="S50" s="13">
        <v>0.5399999618530273</v>
      </c>
      <c r="T50" s="13">
        <v>10</v>
      </c>
      <c r="U50" s="13">
        <v>0.4399999976158142</v>
      </c>
      <c r="V50" s="13">
        <v>3.5</v>
      </c>
      <c r="W50" s="13">
        <v>5.200000286102295</v>
      </c>
      <c r="X50" s="13">
        <v>11.119999885559082</v>
      </c>
      <c r="Y50" s="13">
        <v>564</v>
      </c>
      <c r="Z50" s="13">
        <v>3.2100000381469727</v>
      </c>
      <c r="AA50" s="13">
        <v>0.24300001561641693</v>
      </c>
      <c r="AB50" s="13">
        <v>1.5</v>
      </c>
      <c r="AC50" s="13">
        <v>762.7999877929688</v>
      </c>
      <c r="AD50" s="13">
        <v>45</v>
      </c>
      <c r="AE50" s="13">
        <v>4.119999885559082</v>
      </c>
      <c r="AF50" s="13">
        <v>16.209999084472656</v>
      </c>
      <c r="AG50" s="13">
        <v>0.007</v>
      </c>
      <c r="AH50" s="13">
        <v>0.03999999910593033</v>
      </c>
      <c r="AI50" s="13">
        <v>43.68000030517578</v>
      </c>
      <c r="AJ50" s="13">
        <v>6.300000190734863</v>
      </c>
      <c r="AK50" s="13">
        <v>0.30000001192092896</v>
      </c>
      <c r="AL50" s="13">
        <v>0.4000000059604645</v>
      </c>
      <c r="AM50" s="13">
        <v>594.5</v>
      </c>
      <c r="AN50" s="13">
        <v>0.10000000149011612</v>
      </c>
      <c r="AO50" s="13">
        <v>0.11999999731779099</v>
      </c>
      <c r="AP50" s="13">
        <v>1.3000000715255737</v>
      </c>
      <c r="AQ50" s="13">
        <v>0.0650000050663948</v>
      </c>
      <c r="AR50" s="13">
        <v>0.11999999731779099</v>
      </c>
      <c r="AS50" s="13">
        <v>0.6000000238418579</v>
      </c>
      <c r="AT50" s="13">
        <v>52</v>
      </c>
      <c r="AU50" s="13">
        <v>0.30000001192092896</v>
      </c>
      <c r="AV50" s="13">
        <v>33.5</v>
      </c>
      <c r="AW50" s="13">
        <v>19.739999771118164</v>
      </c>
    </row>
    <row r="51" spans="1:49" ht="12.75">
      <c r="A51" s="9">
        <v>49</v>
      </c>
      <c r="B51" s="10">
        <v>56610</v>
      </c>
      <c r="C51" s="54">
        <v>20</v>
      </c>
      <c r="D51" s="56">
        <v>0.07999999821186066</v>
      </c>
      <c r="E51" s="13">
        <v>3.8999998569488525</v>
      </c>
      <c r="F51" s="13">
        <v>235.10000610351562</v>
      </c>
      <c r="G51" s="13">
        <v>658.5</v>
      </c>
      <c r="H51" s="13">
        <v>0.03999999910593033</v>
      </c>
      <c r="I51" s="13">
        <v>8.59999942779541</v>
      </c>
      <c r="J51" s="13">
        <v>0.08999999612569809</v>
      </c>
      <c r="K51" s="13">
        <v>6.279999732971191</v>
      </c>
      <c r="L51" s="13">
        <v>44.400001525878906</v>
      </c>
      <c r="M51" s="13">
        <v>887</v>
      </c>
      <c r="N51" s="13">
        <v>1.5199999809265137</v>
      </c>
      <c r="O51" s="13">
        <v>48.28999710083008</v>
      </c>
      <c r="P51" s="13">
        <v>4.659999847412109</v>
      </c>
      <c r="Q51" s="13">
        <v>7.300000190734863</v>
      </c>
      <c r="R51" s="13">
        <v>2.700000047683716</v>
      </c>
      <c r="S51" s="13">
        <v>0.5999999642372131</v>
      </c>
      <c r="T51" s="13">
        <v>10</v>
      </c>
      <c r="U51" s="13">
        <v>1.3799999952316284</v>
      </c>
      <c r="V51" s="13">
        <v>2.5</v>
      </c>
      <c r="W51" s="13">
        <v>7</v>
      </c>
      <c r="X51" s="13">
        <v>7.429999828338623</v>
      </c>
      <c r="Y51" s="13">
        <v>888</v>
      </c>
      <c r="Z51" s="13">
        <v>2.259999990463257</v>
      </c>
      <c r="AA51" s="13">
        <v>0.33000001311302185</v>
      </c>
      <c r="AB51" s="13">
        <v>2.440000057220459</v>
      </c>
      <c r="AC51" s="13">
        <v>443.20001220703125</v>
      </c>
      <c r="AD51" s="13">
        <v>385</v>
      </c>
      <c r="AE51" s="13">
        <v>2.8399999141693115</v>
      </c>
      <c r="AF51" s="13">
        <v>51.69999694824219</v>
      </c>
      <c r="AG51" s="13">
        <v>0.003</v>
      </c>
      <c r="AH51" s="13">
        <v>0.03999999910593033</v>
      </c>
      <c r="AI51" s="13">
        <v>30.920000076293945</v>
      </c>
      <c r="AJ51" s="13">
        <v>19.600000381469727</v>
      </c>
      <c r="AK51" s="13">
        <v>0.6000000238418579</v>
      </c>
      <c r="AL51" s="13">
        <v>0.30000001192092896</v>
      </c>
      <c r="AM51" s="13">
        <v>530</v>
      </c>
      <c r="AN51" s="13">
        <v>0.15000000596046448</v>
      </c>
      <c r="AO51" s="13">
        <v>0.09999999403953552</v>
      </c>
      <c r="AP51" s="13">
        <v>0.30000001192092896</v>
      </c>
      <c r="AQ51" s="13">
        <v>0.17500001192092896</v>
      </c>
      <c r="AR51" s="13">
        <v>0.3999999761581421</v>
      </c>
      <c r="AS51" s="13">
        <v>1</v>
      </c>
      <c r="AT51" s="13">
        <v>132</v>
      </c>
      <c r="AU51" s="13">
        <v>0.6000000238418579</v>
      </c>
      <c r="AV51" s="13">
        <v>47.29999923706055</v>
      </c>
      <c r="AW51" s="13">
        <v>19.600000381469727</v>
      </c>
    </row>
    <row r="52" spans="1:49" ht="12.75">
      <c r="A52" s="47">
        <v>50</v>
      </c>
      <c r="B52" s="47">
        <v>56611</v>
      </c>
      <c r="C52" s="40">
        <v>25</v>
      </c>
      <c r="D52" s="57">
        <v>0.05999999865889549</v>
      </c>
      <c r="E52" s="49">
        <v>2.440000057220459</v>
      </c>
      <c r="F52" s="49">
        <v>174</v>
      </c>
      <c r="G52" s="49">
        <v>265</v>
      </c>
      <c r="H52" s="49">
        <v>0.03999999910593033</v>
      </c>
      <c r="I52" s="49">
        <v>9.029999732971191</v>
      </c>
      <c r="J52" s="49">
        <v>0.14999999105930328</v>
      </c>
      <c r="K52" s="49">
        <v>30.599998474121094</v>
      </c>
      <c r="L52" s="49">
        <v>25.30000114440918</v>
      </c>
      <c r="M52" s="49">
        <v>531</v>
      </c>
      <c r="N52" s="49">
        <v>0.6599999666213989</v>
      </c>
      <c r="O52" s="49">
        <v>19.459999084472656</v>
      </c>
      <c r="P52" s="49">
        <v>4.170000076293945</v>
      </c>
      <c r="Q52" s="49">
        <v>7.800000190734863</v>
      </c>
      <c r="R52" s="49">
        <v>2.5</v>
      </c>
      <c r="S52" s="49">
        <v>1.1399999856948853</v>
      </c>
      <c r="T52" s="49">
        <v>10</v>
      </c>
      <c r="U52" s="49">
        <v>0.9599999785423279</v>
      </c>
      <c r="V52" s="49">
        <v>13.5</v>
      </c>
      <c r="W52" s="49">
        <v>4.5</v>
      </c>
      <c r="X52" s="49">
        <v>5.019999980926514</v>
      </c>
      <c r="Y52" s="49">
        <v>1368</v>
      </c>
      <c r="Z52" s="49">
        <v>1.1699999570846558</v>
      </c>
      <c r="AA52" s="49">
        <v>0.22300000488758087</v>
      </c>
      <c r="AB52" s="49">
        <v>13.199999809265137</v>
      </c>
      <c r="AC52" s="49">
        <v>231.3000030517578</v>
      </c>
      <c r="AD52" s="49">
        <v>1386</v>
      </c>
      <c r="AE52" s="49">
        <v>3.629999876022339</v>
      </c>
      <c r="AF52" s="49">
        <v>35.25</v>
      </c>
      <c r="AG52" s="49">
        <v>0.003</v>
      </c>
      <c r="AH52" s="49">
        <v>0.03999999910593033</v>
      </c>
      <c r="AI52" s="49">
        <v>10.760000228881836</v>
      </c>
      <c r="AJ52" s="49">
        <v>10.100000381469727</v>
      </c>
      <c r="AK52" s="49">
        <v>0.4000000059604645</v>
      </c>
      <c r="AL52" s="49">
        <v>0.699999988079071</v>
      </c>
      <c r="AM52" s="49">
        <v>610.5</v>
      </c>
      <c r="AN52" s="49">
        <v>0.75</v>
      </c>
      <c r="AO52" s="49">
        <v>0.09999999403953552</v>
      </c>
      <c r="AP52" s="49">
        <v>1.399999976158142</v>
      </c>
      <c r="AQ52" s="49">
        <v>0.47200003266334534</v>
      </c>
      <c r="AR52" s="49">
        <v>0.23999999463558197</v>
      </c>
      <c r="AS52" s="49">
        <v>0.5</v>
      </c>
      <c r="AT52" s="49">
        <v>106</v>
      </c>
      <c r="AU52" s="49">
        <v>1</v>
      </c>
      <c r="AV52" s="49">
        <v>46.70000076293945</v>
      </c>
      <c r="AW52" s="49">
        <v>39.959999084472656</v>
      </c>
    </row>
    <row r="53" spans="1:49" ht="12.75">
      <c r="A53" s="9">
        <v>51</v>
      </c>
      <c r="B53" s="10">
        <v>56612</v>
      </c>
      <c r="C53" s="54">
        <v>5</v>
      </c>
      <c r="D53" s="56">
        <v>0.05</v>
      </c>
      <c r="E53" s="13">
        <v>4.920000076293945</v>
      </c>
      <c r="F53" s="13">
        <v>106.9000015258789</v>
      </c>
      <c r="G53" s="13">
        <v>998</v>
      </c>
      <c r="H53" s="13">
        <v>0.03999999910593033</v>
      </c>
      <c r="I53" s="13">
        <v>10</v>
      </c>
      <c r="J53" s="13">
        <v>0.25</v>
      </c>
      <c r="K53" s="13">
        <v>2.9800000190734863</v>
      </c>
      <c r="L53" s="13">
        <v>34.400001525878906</v>
      </c>
      <c r="M53" s="13">
        <v>658</v>
      </c>
      <c r="N53" s="13">
        <v>1.71999990940094</v>
      </c>
      <c r="O53" s="13">
        <v>40.349998474121094</v>
      </c>
      <c r="P53" s="13">
        <v>5.279999732971191</v>
      </c>
      <c r="Q53" s="13">
        <v>7.5</v>
      </c>
      <c r="R53" s="13">
        <v>3.6000001430511475</v>
      </c>
      <c r="S53" s="13">
        <v>0.5600000023841858</v>
      </c>
      <c r="T53" s="13">
        <v>10</v>
      </c>
      <c r="U53" s="13">
        <v>1.4399999380111694</v>
      </c>
      <c r="V53" s="13">
        <v>1.5</v>
      </c>
      <c r="W53" s="13">
        <v>5.400000095367432</v>
      </c>
      <c r="X53" s="13">
        <v>6.089999675750732</v>
      </c>
      <c r="Y53" s="13">
        <v>1433</v>
      </c>
      <c r="Z53" s="13">
        <v>1.7599999904632568</v>
      </c>
      <c r="AA53" s="13">
        <v>1.1440000534057617</v>
      </c>
      <c r="AB53" s="13">
        <v>1.159999966621399</v>
      </c>
      <c r="AC53" s="13">
        <v>208.3000030517578</v>
      </c>
      <c r="AD53" s="13">
        <v>499</v>
      </c>
      <c r="AE53" s="13">
        <v>2.379999876022339</v>
      </c>
      <c r="AF53" s="13">
        <v>45.779998779296875</v>
      </c>
      <c r="AG53" s="13">
        <v>0.004</v>
      </c>
      <c r="AH53" s="13">
        <v>0.03999999910593033</v>
      </c>
      <c r="AI53" s="13">
        <v>15.619999885559082</v>
      </c>
      <c r="AJ53" s="13">
        <v>26.100000381469727</v>
      </c>
      <c r="AK53" s="13">
        <v>0.20000000298023224</v>
      </c>
      <c r="AL53" s="13">
        <v>0.30000001192092896</v>
      </c>
      <c r="AM53" s="13">
        <v>852.5</v>
      </c>
      <c r="AN53" s="13">
        <v>0.10000000149011612</v>
      </c>
      <c r="AO53" s="13">
        <v>0.09999999403953552</v>
      </c>
      <c r="AP53" s="13">
        <v>0.20000000298023224</v>
      </c>
      <c r="AQ53" s="13">
        <v>0.18900001049041748</v>
      </c>
      <c r="AR53" s="13">
        <v>0.35999998450279236</v>
      </c>
      <c r="AS53" s="13">
        <v>0.20000000298023224</v>
      </c>
      <c r="AT53" s="13">
        <v>150</v>
      </c>
      <c r="AU53" s="13">
        <v>0.30000001192092896</v>
      </c>
      <c r="AV53" s="13">
        <v>52.400001525878906</v>
      </c>
      <c r="AW53" s="13">
        <v>19.270000457763672</v>
      </c>
    </row>
    <row r="54" spans="1:49" ht="12.75">
      <c r="A54" s="9">
        <v>52</v>
      </c>
      <c r="B54" s="10">
        <v>56613</v>
      </c>
      <c r="C54" s="54">
        <v>2.5</v>
      </c>
      <c r="D54" s="56">
        <v>0.05999999865889549</v>
      </c>
      <c r="E54" s="13">
        <v>6.609999656677246</v>
      </c>
      <c r="F54" s="13">
        <v>41.60000228881836</v>
      </c>
      <c r="G54" s="13">
        <v>1460</v>
      </c>
      <c r="H54" s="13">
        <v>0.05999999865889549</v>
      </c>
      <c r="I54" s="13">
        <v>8.15999984741211</v>
      </c>
      <c r="J54" s="13">
        <v>0.22999998927116394</v>
      </c>
      <c r="K54" s="13">
        <v>4.730000019073486</v>
      </c>
      <c r="L54" s="13">
        <v>48.70000076293945</v>
      </c>
      <c r="M54" s="13">
        <v>825.5</v>
      </c>
      <c r="N54" s="13">
        <v>1.7999999523162842</v>
      </c>
      <c r="O54" s="13">
        <v>59.5</v>
      </c>
      <c r="P54" s="13">
        <v>5.239999771118164</v>
      </c>
      <c r="Q54" s="13">
        <v>9.300000190734863</v>
      </c>
      <c r="R54" s="13">
        <v>3.9000000953674316</v>
      </c>
      <c r="S54" s="13">
        <v>0.5999999642372131</v>
      </c>
      <c r="T54" s="13">
        <v>15</v>
      </c>
      <c r="U54" s="13">
        <v>1.7599999904632568</v>
      </c>
      <c r="V54" s="13">
        <v>2</v>
      </c>
      <c r="W54" s="13">
        <v>7.200000286102295</v>
      </c>
      <c r="X54" s="13">
        <v>4.650000095367432</v>
      </c>
      <c r="Y54" s="13">
        <v>1461</v>
      </c>
      <c r="Z54" s="13">
        <v>0.5799999833106995</v>
      </c>
      <c r="AA54" s="13">
        <v>2.0450000762939453</v>
      </c>
      <c r="AB54" s="13">
        <v>1.1200000047683716</v>
      </c>
      <c r="AC54" s="13">
        <v>233.3000030517578</v>
      </c>
      <c r="AD54" s="13">
        <v>209</v>
      </c>
      <c r="AE54" s="13">
        <v>2.740000009536743</v>
      </c>
      <c r="AF54" s="13">
        <v>54.19999694824219</v>
      </c>
      <c r="AG54" s="13">
        <v>0.003</v>
      </c>
      <c r="AH54" s="13">
        <v>0.05999999865889549</v>
      </c>
      <c r="AI54" s="13">
        <v>2.7799999713897705</v>
      </c>
      <c r="AJ54" s="13">
        <v>34.29999923706055</v>
      </c>
      <c r="AK54" s="13">
        <v>0.30000001192092896</v>
      </c>
      <c r="AL54" s="13">
        <v>0.30000001192092896</v>
      </c>
      <c r="AM54" s="13">
        <v>450</v>
      </c>
      <c r="AN54" s="13">
        <v>0.10000000149011612</v>
      </c>
      <c r="AO54" s="13">
        <v>0.09999999403953552</v>
      </c>
      <c r="AP54" s="13">
        <v>0.30000001192092896</v>
      </c>
      <c r="AQ54" s="13">
        <v>0.1850000023841858</v>
      </c>
      <c r="AR54" s="13">
        <v>0.3199999928474426</v>
      </c>
      <c r="AS54" s="13">
        <v>0.30000001192092896</v>
      </c>
      <c r="AT54" s="13">
        <v>160</v>
      </c>
      <c r="AU54" s="13">
        <v>0.4000000059604645</v>
      </c>
      <c r="AV54" s="13">
        <v>82.5</v>
      </c>
      <c r="AW54" s="13">
        <v>21.6299991607666</v>
      </c>
    </row>
    <row r="55" spans="1:49" ht="12.75">
      <c r="A55" s="9">
        <v>53</v>
      </c>
      <c r="B55" s="10">
        <v>56614</v>
      </c>
      <c r="C55" s="54">
        <v>2.5</v>
      </c>
      <c r="D55" s="56">
        <v>0.05999999865889549</v>
      </c>
      <c r="E55" s="13">
        <v>9.579999923706055</v>
      </c>
      <c r="F55" s="13">
        <v>8.5</v>
      </c>
      <c r="G55" s="13">
        <v>5578</v>
      </c>
      <c r="H55" s="13">
        <v>0.05999999865889549</v>
      </c>
      <c r="I55" s="13">
        <v>2.1399998664855957</v>
      </c>
      <c r="J55" s="13">
        <v>0.05999999865889549</v>
      </c>
      <c r="K55" s="13">
        <v>25.10999870300293</v>
      </c>
      <c r="L55" s="13">
        <v>49.70000076293945</v>
      </c>
      <c r="M55" s="13">
        <v>487.5</v>
      </c>
      <c r="N55" s="13">
        <v>7.619999885559082</v>
      </c>
      <c r="O55" s="13">
        <v>67.77999877929688</v>
      </c>
      <c r="P55" s="13">
        <v>8.029999732971191</v>
      </c>
      <c r="Q55" s="13">
        <v>17.30000114440918</v>
      </c>
      <c r="R55" s="13">
        <v>6.200000286102295</v>
      </c>
      <c r="S55" s="13">
        <v>2.759999990463257</v>
      </c>
      <c r="T55" s="13">
        <v>15</v>
      </c>
      <c r="U55" s="13">
        <v>2.869999885559082</v>
      </c>
      <c r="V55" s="13">
        <v>10.5</v>
      </c>
      <c r="W55" s="13">
        <v>14.300000190734863</v>
      </c>
      <c r="X55" s="13">
        <v>3.129999876022339</v>
      </c>
      <c r="Y55" s="13">
        <v>2915</v>
      </c>
      <c r="Z55" s="13">
        <v>1.4499999284744263</v>
      </c>
      <c r="AA55" s="13">
        <v>3.492000102996826</v>
      </c>
      <c r="AB55" s="13">
        <v>8.079999923706055</v>
      </c>
      <c r="AC55" s="13">
        <v>135.40000915527344</v>
      </c>
      <c r="AD55" s="13">
        <v>2211</v>
      </c>
      <c r="AE55" s="13">
        <v>7.279999732971191</v>
      </c>
      <c r="AF55" s="13">
        <v>119.39999389648438</v>
      </c>
      <c r="AG55" s="13">
        <v>0.004</v>
      </c>
      <c r="AH55" s="13">
        <v>0.07999999821186066</v>
      </c>
      <c r="AI55" s="13">
        <v>0.5199999809265137</v>
      </c>
      <c r="AJ55" s="13">
        <v>46.70000076293945</v>
      </c>
      <c r="AK55" s="13">
        <v>0.6000000238418579</v>
      </c>
      <c r="AL55" s="13">
        <v>1.2000000476837158</v>
      </c>
      <c r="AM55" s="13">
        <v>300</v>
      </c>
      <c r="AN55" s="13">
        <v>0.550000011920929</v>
      </c>
      <c r="AO55" s="13">
        <v>0.17999999225139618</v>
      </c>
      <c r="AP55" s="13">
        <v>1.8000000715255737</v>
      </c>
      <c r="AQ55" s="13">
        <v>0.9120000600814819</v>
      </c>
      <c r="AR55" s="13">
        <v>1.5</v>
      </c>
      <c r="AS55" s="13">
        <v>1.100000023841858</v>
      </c>
      <c r="AT55" s="13">
        <v>190</v>
      </c>
      <c r="AU55" s="13">
        <v>0.699999988079071</v>
      </c>
      <c r="AV55" s="13">
        <v>173.3000030517578</v>
      </c>
      <c r="AW55" s="13">
        <v>90.18999481201172</v>
      </c>
    </row>
    <row r="56" spans="1:49" ht="12.75">
      <c r="A56" s="9">
        <v>54</v>
      </c>
      <c r="B56" s="10">
        <v>56615</v>
      </c>
      <c r="C56" s="54">
        <v>2.5</v>
      </c>
      <c r="D56" s="56">
        <v>0.05999999865889549</v>
      </c>
      <c r="E56" s="13">
        <v>1.46999990940094</v>
      </c>
      <c r="F56" s="13">
        <v>4.200000286102295</v>
      </c>
      <c r="G56" s="13">
        <v>493.5</v>
      </c>
      <c r="H56" s="13">
        <v>0.14000000059604645</v>
      </c>
      <c r="I56" s="13">
        <v>10</v>
      </c>
      <c r="J56" s="13">
        <v>0.6399999856948853</v>
      </c>
      <c r="K56" s="13">
        <v>18.510000228881836</v>
      </c>
      <c r="L56" s="13">
        <v>9.600000381469727</v>
      </c>
      <c r="M56" s="13">
        <v>155</v>
      </c>
      <c r="N56" s="13">
        <v>2.419999837875366</v>
      </c>
      <c r="O56" s="13">
        <v>35.869998931884766</v>
      </c>
      <c r="P56" s="13">
        <v>2.8299999237060547</v>
      </c>
      <c r="Q56" s="13">
        <v>5.700000286102295</v>
      </c>
      <c r="R56" s="13">
        <v>1.600000023841858</v>
      </c>
      <c r="S56" s="13">
        <v>0.8999999761581421</v>
      </c>
      <c r="T56" s="13">
        <v>5</v>
      </c>
      <c r="U56" s="13">
        <v>0.29999998211860657</v>
      </c>
      <c r="V56" s="13">
        <v>17</v>
      </c>
      <c r="W56" s="13">
        <v>8.199999809265137</v>
      </c>
      <c r="X56" s="13">
        <v>1.0399999618530273</v>
      </c>
      <c r="Y56" s="13">
        <v>2828</v>
      </c>
      <c r="Z56" s="13">
        <v>4.83</v>
      </c>
      <c r="AA56" s="13">
        <v>0.41600000858306885</v>
      </c>
      <c r="AB56" s="13">
        <v>4.739999771118164</v>
      </c>
      <c r="AC56" s="13">
        <v>73.0999984741211</v>
      </c>
      <c r="AD56" s="13">
        <v>1009</v>
      </c>
      <c r="AE56" s="13">
        <v>5.049999713897705</v>
      </c>
      <c r="AF56" s="13">
        <v>27.260000228881836</v>
      </c>
      <c r="AG56" s="13">
        <v>0.009000000543892384</v>
      </c>
      <c r="AH56" s="13">
        <v>0.03999999910593033</v>
      </c>
      <c r="AI56" s="13">
        <v>0.23999999463558197</v>
      </c>
      <c r="AJ56" s="13">
        <v>6.800000190734863</v>
      </c>
      <c r="AK56" s="13">
        <v>0.5</v>
      </c>
      <c r="AL56" s="13">
        <v>0.6000000238418579</v>
      </c>
      <c r="AM56" s="13">
        <v>416.5</v>
      </c>
      <c r="AN56" s="13">
        <v>0.15000000596046448</v>
      </c>
      <c r="AO56" s="13">
        <v>0.11999999731779099</v>
      </c>
      <c r="AP56" s="13">
        <v>1.3000000715255737</v>
      </c>
      <c r="AQ56" s="13">
        <v>0.2580000162124634</v>
      </c>
      <c r="AR56" s="13">
        <v>0.25999999046325684</v>
      </c>
      <c r="AS56" s="13">
        <v>1</v>
      </c>
      <c r="AT56" s="13">
        <v>126</v>
      </c>
      <c r="AU56" s="13">
        <v>0.699999988079071</v>
      </c>
      <c r="AV56" s="13">
        <v>40.70000076293945</v>
      </c>
      <c r="AW56" s="13">
        <v>35.36000061035156</v>
      </c>
    </row>
    <row r="57" spans="1:49" ht="12.75">
      <c r="A57" s="9">
        <v>55</v>
      </c>
      <c r="B57" s="10">
        <v>56616</v>
      </c>
      <c r="C57" s="54">
        <v>2.5</v>
      </c>
      <c r="D57" s="56">
        <v>0.8799999952316284</v>
      </c>
      <c r="E57" s="13">
        <v>1.0099999904632568</v>
      </c>
      <c r="F57" s="13">
        <v>4.900000095367432</v>
      </c>
      <c r="G57" s="13">
        <v>1162</v>
      </c>
      <c r="H57" s="13">
        <v>0.09999999403953552</v>
      </c>
      <c r="I57" s="13">
        <v>0.005</v>
      </c>
      <c r="J57" s="13">
        <v>0.08999999612569809</v>
      </c>
      <c r="K57" s="13">
        <v>7.259999752044678</v>
      </c>
      <c r="L57" s="13">
        <v>1.7000000476837158</v>
      </c>
      <c r="M57" s="13">
        <v>298.5</v>
      </c>
      <c r="N57" s="13">
        <v>0.8799999952316284</v>
      </c>
      <c r="O57" s="13">
        <v>60.28999710083008</v>
      </c>
      <c r="P57" s="13">
        <v>1.409999966621399</v>
      </c>
      <c r="Q57" s="13">
        <v>3.799999952316284</v>
      </c>
      <c r="R57" s="13">
        <v>1.600000023841858</v>
      </c>
      <c r="S57" s="13">
        <v>0.4399999976158142</v>
      </c>
      <c r="T57" s="13">
        <v>35</v>
      </c>
      <c r="U57" s="13">
        <v>0.5999999642372131</v>
      </c>
      <c r="V57" s="13">
        <v>5.5</v>
      </c>
      <c r="W57" s="13">
        <v>10.100000381469727</v>
      </c>
      <c r="X57" s="13">
        <v>0.17999999225139618</v>
      </c>
      <c r="Y57" s="13">
        <v>37</v>
      </c>
      <c r="Z57" s="13">
        <v>12.279999732971191</v>
      </c>
      <c r="AA57" s="13">
        <v>0.2680000066757202</v>
      </c>
      <c r="AB57" s="13">
        <v>1.7999999523162842</v>
      </c>
      <c r="AC57" s="13">
        <v>16</v>
      </c>
      <c r="AD57" s="13">
        <v>121</v>
      </c>
      <c r="AE57" s="13">
        <v>4.670000076293945</v>
      </c>
      <c r="AF57" s="13">
        <v>21.350000381469727</v>
      </c>
      <c r="AG57" s="13">
        <v>0.007000000216066837</v>
      </c>
      <c r="AH57" s="13">
        <v>0.09999999403953552</v>
      </c>
      <c r="AI57" s="13">
        <v>1.3600000143051147</v>
      </c>
      <c r="AJ57" s="13">
        <v>4.300000190734863</v>
      </c>
      <c r="AK57" s="13">
        <v>4.300000190734863</v>
      </c>
      <c r="AL57" s="13">
        <v>0.6000000238418579</v>
      </c>
      <c r="AM57" s="13">
        <v>253</v>
      </c>
      <c r="AN57" s="13">
        <v>0.05000000074505806</v>
      </c>
      <c r="AO57" s="13">
        <v>0.05999999865889549</v>
      </c>
      <c r="AP57" s="13">
        <v>1.399999976158142</v>
      </c>
      <c r="AQ57" s="13">
        <v>0.06200000271201134</v>
      </c>
      <c r="AR57" s="13">
        <v>0.1599999964237213</v>
      </c>
      <c r="AS57" s="13">
        <v>1.899999976158142</v>
      </c>
      <c r="AT57" s="13">
        <v>62</v>
      </c>
      <c r="AU57" s="13">
        <v>0.4000000059604645</v>
      </c>
      <c r="AV57" s="13">
        <v>38.400001525878906</v>
      </c>
      <c r="AW57" s="13">
        <v>15.920000076293945</v>
      </c>
    </row>
    <row r="58" spans="1:49" ht="12.75">
      <c r="A58" s="9">
        <v>56</v>
      </c>
      <c r="B58" s="10">
        <v>56617</v>
      </c>
      <c r="C58" s="54">
        <v>5</v>
      </c>
      <c r="D58" s="56">
        <v>1.1399999856948853</v>
      </c>
      <c r="E58" s="13">
        <v>1.9799998998641968</v>
      </c>
      <c r="F58" s="13">
        <v>6.700000286102295</v>
      </c>
      <c r="G58" s="13">
        <v>2153</v>
      </c>
      <c r="H58" s="13">
        <v>0.17999999225139618</v>
      </c>
      <c r="I58" s="13">
        <v>0.8499999642372131</v>
      </c>
      <c r="J58" s="13">
        <v>0.11999999731779099</v>
      </c>
      <c r="K58" s="13">
        <v>17.329999923706055</v>
      </c>
      <c r="L58" s="13">
        <v>2</v>
      </c>
      <c r="M58" s="13">
        <v>290.5</v>
      </c>
      <c r="N58" s="13">
        <v>1.5199999809265137</v>
      </c>
      <c r="O58" s="13">
        <v>68.36000061035156</v>
      </c>
      <c r="P58" s="13">
        <v>1.7799999713897705</v>
      </c>
      <c r="Q58" s="13">
        <v>7.099999904632568</v>
      </c>
      <c r="R58" s="13">
        <v>2.1000001430511475</v>
      </c>
      <c r="S58" s="13">
        <v>0.7799999713897705</v>
      </c>
      <c r="T58" s="13">
        <v>50</v>
      </c>
      <c r="U58" s="13">
        <v>1.1299999952316284</v>
      </c>
      <c r="V58" s="13">
        <v>12.5</v>
      </c>
      <c r="W58" s="13">
        <v>9.600000381469727</v>
      </c>
      <c r="X58" s="13">
        <v>0.3400000035762787</v>
      </c>
      <c r="Y58" s="13">
        <v>57</v>
      </c>
      <c r="Z58" s="13">
        <v>6.259999752044678</v>
      </c>
      <c r="AA58" s="13">
        <v>0.39900001883506775</v>
      </c>
      <c r="AB58" s="13">
        <v>2.9800000190734863</v>
      </c>
      <c r="AC58" s="13">
        <v>18.600000381469727</v>
      </c>
      <c r="AD58" s="13">
        <v>3319</v>
      </c>
      <c r="AE58" s="13">
        <v>7.179999828338623</v>
      </c>
      <c r="AF58" s="13">
        <v>37.59000015258789</v>
      </c>
      <c r="AG58" s="13">
        <v>0.012000000104308128</v>
      </c>
      <c r="AH58" s="13">
        <v>0.07999999821186066</v>
      </c>
      <c r="AI58" s="13">
        <v>1.3399999141693115</v>
      </c>
      <c r="AJ58" s="13">
        <v>8</v>
      </c>
      <c r="AK58" s="13">
        <v>4.599999904632568</v>
      </c>
      <c r="AL58" s="13">
        <v>0.9000000357627869</v>
      </c>
      <c r="AM58" s="13">
        <v>325</v>
      </c>
      <c r="AN58" s="13">
        <v>0.10000000149011612</v>
      </c>
      <c r="AO58" s="13">
        <v>0.11999999731779099</v>
      </c>
      <c r="AP58" s="13">
        <v>3.700000047683716</v>
      </c>
      <c r="AQ58" s="13">
        <v>0.11000000685453415</v>
      </c>
      <c r="AR58" s="13">
        <v>0.29999998211860657</v>
      </c>
      <c r="AS58" s="13">
        <v>3.6000001430511475</v>
      </c>
      <c r="AT58" s="13">
        <v>78</v>
      </c>
      <c r="AU58" s="13">
        <v>0.5</v>
      </c>
      <c r="AV58" s="13">
        <v>48.900001525878906</v>
      </c>
      <c r="AW58" s="13">
        <v>27.079999923706055</v>
      </c>
    </row>
    <row r="59" spans="1:49" ht="12.75">
      <c r="A59" s="9">
        <v>57</v>
      </c>
      <c r="B59" s="10">
        <v>56618</v>
      </c>
      <c r="C59" s="54">
        <v>10</v>
      </c>
      <c r="D59" s="56">
        <v>1.8600000143051147</v>
      </c>
      <c r="E59" s="13">
        <v>2.3999998569488525</v>
      </c>
      <c r="F59" s="13">
        <v>8.300000190734863</v>
      </c>
      <c r="G59" s="13">
        <v>2351</v>
      </c>
      <c r="H59" s="13">
        <v>0.29999998211860657</v>
      </c>
      <c r="I59" s="13">
        <v>0.07999999821186066</v>
      </c>
      <c r="J59" s="13">
        <v>0.04999999701976776</v>
      </c>
      <c r="K59" s="13">
        <v>21.18000030517578</v>
      </c>
      <c r="L59" s="13">
        <v>1.600000023841858</v>
      </c>
      <c r="M59" s="13">
        <v>217.5</v>
      </c>
      <c r="N59" s="13">
        <v>3.43999981880188</v>
      </c>
      <c r="O59" s="13">
        <v>52.86000061035156</v>
      </c>
      <c r="P59" s="13">
        <v>2.0799999237060547</v>
      </c>
      <c r="Q59" s="13">
        <v>13.5</v>
      </c>
      <c r="R59" s="13">
        <v>2.299999952316284</v>
      </c>
      <c r="S59" s="13">
        <v>1.3600000143051147</v>
      </c>
      <c r="T59" s="13">
        <v>40</v>
      </c>
      <c r="U59" s="13">
        <v>1.6899999380111694</v>
      </c>
      <c r="V59" s="13">
        <v>14.5</v>
      </c>
      <c r="W59" s="13">
        <v>8.40000057220459</v>
      </c>
      <c r="X59" s="13">
        <v>0.5699999928474426</v>
      </c>
      <c r="Y59" s="13">
        <v>34</v>
      </c>
      <c r="Z59" s="13">
        <v>10.809999465942383</v>
      </c>
      <c r="AA59" s="13">
        <v>0.6830000281333923</v>
      </c>
      <c r="AB59" s="13">
        <v>5.460000038146973</v>
      </c>
      <c r="AC59" s="13">
        <v>15.300000190734863</v>
      </c>
      <c r="AD59" s="13">
        <v>264</v>
      </c>
      <c r="AE59" s="13">
        <v>10.639999389648438</v>
      </c>
      <c r="AF59" s="13">
        <v>66.11000061035156</v>
      </c>
      <c r="AG59" s="13">
        <v>0.004000000189989805</v>
      </c>
      <c r="AH59" s="13">
        <v>0.11999999731779099</v>
      </c>
      <c r="AI59" s="13">
        <v>1.899999976158142</v>
      </c>
      <c r="AJ59" s="13">
        <v>10.199999809265137</v>
      </c>
      <c r="AK59" s="13">
        <v>6.099999904632568</v>
      </c>
      <c r="AL59" s="13">
        <v>1.5</v>
      </c>
      <c r="AM59" s="13">
        <v>133</v>
      </c>
      <c r="AN59" s="13">
        <v>0.20000000298023224</v>
      </c>
      <c r="AO59" s="13">
        <v>0.09999999403953552</v>
      </c>
      <c r="AP59" s="13">
        <v>5.200000286102295</v>
      </c>
      <c r="AQ59" s="13">
        <v>0.20800000429153442</v>
      </c>
      <c r="AR59" s="13">
        <v>0.5199999809265137</v>
      </c>
      <c r="AS59" s="13">
        <v>2.6000001430511475</v>
      </c>
      <c r="AT59" s="13">
        <v>136</v>
      </c>
      <c r="AU59" s="13">
        <v>0.9000000357627869</v>
      </c>
      <c r="AV59" s="13">
        <v>38.79999923706055</v>
      </c>
      <c r="AW59" s="13">
        <v>47.25</v>
      </c>
    </row>
    <row r="60" spans="1:49" ht="12.75">
      <c r="A60" s="9">
        <v>58</v>
      </c>
      <c r="B60" s="10">
        <v>56619</v>
      </c>
      <c r="C60" s="54">
        <v>2.5</v>
      </c>
      <c r="D60" s="56">
        <v>0.14000000059604645</v>
      </c>
      <c r="E60" s="13">
        <v>4.639999866485596</v>
      </c>
      <c r="F60" s="13">
        <v>2.6000001430511475</v>
      </c>
      <c r="G60" s="13">
        <v>1613</v>
      </c>
      <c r="H60" s="13">
        <v>0.05999999865889549</v>
      </c>
      <c r="I60" s="13">
        <v>10</v>
      </c>
      <c r="J60" s="13">
        <v>0.12999999523162842</v>
      </c>
      <c r="K60" s="13">
        <v>50.30999755859375</v>
      </c>
      <c r="L60" s="13">
        <v>46.5</v>
      </c>
      <c r="M60" s="13">
        <v>523.5</v>
      </c>
      <c r="N60" s="13">
        <v>0.41999998688697815</v>
      </c>
      <c r="O60" s="13">
        <v>102.0999984741211</v>
      </c>
      <c r="P60" s="13">
        <v>7.62999963760376</v>
      </c>
      <c r="Q60" s="13">
        <v>12.40000057220459</v>
      </c>
      <c r="R60" s="13">
        <v>5</v>
      </c>
      <c r="S60" s="13">
        <v>4.380000114440918</v>
      </c>
      <c r="T60" s="13">
        <v>15</v>
      </c>
      <c r="U60" s="13">
        <v>1.9799998998641968</v>
      </c>
      <c r="V60" s="13">
        <v>22</v>
      </c>
      <c r="W60" s="13">
        <v>7</v>
      </c>
      <c r="X60" s="13">
        <v>7.409999847412109</v>
      </c>
      <c r="Y60" s="13">
        <v>1310</v>
      </c>
      <c r="Z60" s="13">
        <v>0.8100000023841858</v>
      </c>
      <c r="AA60" s="13">
        <v>0.6320000290870667</v>
      </c>
      <c r="AB60" s="13">
        <v>8.819999694824219</v>
      </c>
      <c r="AC60" s="13">
        <v>103.20000457763672</v>
      </c>
      <c r="AD60" s="13">
        <v>6725</v>
      </c>
      <c r="AE60" s="13">
        <v>11.899999618530273</v>
      </c>
      <c r="AF60" s="13">
        <v>48.11000061035156</v>
      </c>
      <c r="AG60" s="13">
        <v>0.00800000037997961</v>
      </c>
      <c r="AH60" s="13">
        <v>0.03999999910593033</v>
      </c>
      <c r="AI60" s="13">
        <v>0.07999999821186066</v>
      </c>
      <c r="AJ60" s="13">
        <v>45.900001525878906</v>
      </c>
      <c r="AK60" s="13">
        <v>0.699999988079071</v>
      </c>
      <c r="AL60" s="13">
        <v>2.6000001430511475</v>
      </c>
      <c r="AM60" s="13">
        <v>658.5</v>
      </c>
      <c r="AN60" s="13">
        <v>0.4000000059604645</v>
      </c>
      <c r="AO60" s="13">
        <v>0.17999999225139618</v>
      </c>
      <c r="AP60" s="13">
        <v>15.300000190734863</v>
      </c>
      <c r="AQ60" s="13">
        <v>0.6200000047683716</v>
      </c>
      <c r="AR60" s="13">
        <v>0.25999999046325684</v>
      </c>
      <c r="AS60" s="13">
        <v>7.400000095367432</v>
      </c>
      <c r="AT60" s="13">
        <v>262</v>
      </c>
      <c r="AU60" s="13">
        <v>0.4000000059604645</v>
      </c>
      <c r="AV60" s="13">
        <v>84.20000457763672</v>
      </c>
      <c r="AW60" s="13">
        <v>143.59999084472656</v>
      </c>
    </row>
    <row r="61" spans="1:49" ht="12.75">
      <c r="A61" s="9">
        <v>59</v>
      </c>
      <c r="B61" s="10">
        <v>56620</v>
      </c>
      <c r="C61" s="54">
        <v>2.5</v>
      </c>
      <c r="D61" s="56">
        <v>0.17999999225139618</v>
      </c>
      <c r="E61" s="13">
        <v>6.859999656677246</v>
      </c>
      <c r="F61" s="13">
        <v>3.200000047683716</v>
      </c>
      <c r="G61" s="13">
        <v>8641</v>
      </c>
      <c r="H61" s="13">
        <v>0.14000000059604645</v>
      </c>
      <c r="I61" s="13">
        <v>8.039999961853027</v>
      </c>
      <c r="J61" s="13">
        <v>0.10999999940395355</v>
      </c>
      <c r="K61" s="13">
        <v>48.53999710083008</v>
      </c>
      <c r="L61" s="13">
        <v>35.70000076293945</v>
      </c>
      <c r="M61" s="13">
        <v>212</v>
      </c>
      <c r="N61" s="13">
        <v>3.379999876022339</v>
      </c>
      <c r="O61" s="13">
        <v>100.0999984741211</v>
      </c>
      <c r="P61" s="13">
        <v>7.259999752044678</v>
      </c>
      <c r="Q61" s="13">
        <v>15.90000057220459</v>
      </c>
      <c r="R61" s="13">
        <v>5.599999904632568</v>
      </c>
      <c r="S61" s="13">
        <v>3.93999981880188</v>
      </c>
      <c r="T61" s="13">
        <v>10</v>
      </c>
      <c r="U61" s="13">
        <v>2.129999876022339</v>
      </c>
      <c r="V61" s="13">
        <v>22.5</v>
      </c>
      <c r="W61" s="13">
        <v>16.899999618530273</v>
      </c>
      <c r="X61" s="13">
        <v>5.710000038146973</v>
      </c>
      <c r="Y61" s="13">
        <v>1059</v>
      </c>
      <c r="Z61" s="13">
        <v>0.7799999713897705</v>
      </c>
      <c r="AA61" s="13">
        <v>1.1260000467300415</v>
      </c>
      <c r="AB61" s="13">
        <v>5.559999942779541</v>
      </c>
      <c r="AC61" s="13">
        <v>46.29999923706055</v>
      </c>
      <c r="AD61" s="13">
        <v>4452</v>
      </c>
      <c r="AE61" s="13">
        <v>18.670000076293945</v>
      </c>
      <c r="AF61" s="13">
        <v>54.28999710083008</v>
      </c>
      <c r="AG61" s="13">
        <v>0.013000000268220901</v>
      </c>
      <c r="AH61" s="13">
        <v>0.05999999865889549</v>
      </c>
      <c r="AI61" s="13">
        <v>0.07999999821186066</v>
      </c>
      <c r="AJ61" s="13">
        <v>39.70000076293945</v>
      </c>
      <c r="AK61" s="13">
        <v>0.9000000357627869</v>
      </c>
      <c r="AL61" s="13">
        <v>1.7000000476837158</v>
      </c>
      <c r="AM61" s="13">
        <v>506.5</v>
      </c>
      <c r="AN61" s="13">
        <v>0.3499999940395355</v>
      </c>
      <c r="AO61" s="13">
        <v>0.14000000059604645</v>
      </c>
      <c r="AP61" s="13">
        <v>5.800000190734863</v>
      </c>
      <c r="AQ61" s="13">
        <v>0.5509999990463257</v>
      </c>
      <c r="AR61" s="13">
        <v>0.7799999713897705</v>
      </c>
      <c r="AS61" s="13">
        <v>2.700000047683716</v>
      </c>
      <c r="AT61" s="13">
        <v>270</v>
      </c>
      <c r="AU61" s="13">
        <v>1</v>
      </c>
      <c r="AV61" s="13">
        <v>75.20000457763672</v>
      </c>
      <c r="AW61" s="13">
        <v>138.89999389648438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zoomScale="85" zoomScaleNormal="85" workbookViewId="0" topLeftCell="A129">
      <selection activeCell="L154" sqref="A1:L154"/>
    </sheetView>
  </sheetViews>
  <sheetFormatPr defaultColWidth="9.140625" defaultRowHeight="12.75"/>
  <cols>
    <col min="1" max="1" width="21.00390625" style="107" bestFit="1" customWidth="1"/>
    <col min="2" max="2" width="9.8515625" style="107" bestFit="1" customWidth="1"/>
    <col min="3" max="3" width="21.00390625" style="107" bestFit="1" customWidth="1"/>
    <col min="4" max="4" width="9.140625" style="107" customWidth="1"/>
    <col min="5" max="5" width="21.00390625" style="107" bestFit="1" customWidth="1"/>
    <col min="6" max="6" width="9.7109375" style="107" customWidth="1"/>
    <col min="7" max="7" width="21.00390625" style="107" bestFit="1" customWidth="1"/>
    <col min="8" max="8" width="10.8515625" style="107" bestFit="1" customWidth="1"/>
    <col min="9" max="9" width="21.00390625" style="107" bestFit="1" customWidth="1"/>
    <col min="10" max="10" width="13.421875" style="107" bestFit="1" customWidth="1"/>
    <col min="11" max="11" width="21.00390625" style="107" bestFit="1" customWidth="1"/>
    <col min="12" max="12" width="9.28125" style="107" customWidth="1"/>
    <col min="13" max="13" width="21.00390625" style="107" bestFit="1" customWidth="1"/>
    <col min="14" max="14" width="8.421875" style="107" bestFit="1" customWidth="1"/>
    <col min="15" max="15" width="21.00390625" style="107" bestFit="1" customWidth="1"/>
    <col min="16" max="16" width="7.421875" style="107" bestFit="1" customWidth="1"/>
    <col min="17" max="17" width="21.00390625" style="107" bestFit="1" customWidth="1"/>
    <col min="18" max="18" width="9.8515625" style="107" bestFit="1" customWidth="1"/>
    <col min="19" max="19" width="21.00390625" style="107" bestFit="1" customWidth="1"/>
    <col min="20" max="20" width="9.8515625" style="107" bestFit="1" customWidth="1"/>
    <col min="21" max="21" width="21.00390625" style="107" bestFit="1" customWidth="1"/>
    <col min="22" max="22" width="11.8515625" style="107" bestFit="1" customWidth="1"/>
    <col min="23" max="23" width="21.00390625" style="107" bestFit="1" customWidth="1"/>
    <col min="24" max="24" width="7.421875" style="107" bestFit="1" customWidth="1"/>
    <col min="25" max="25" width="21.00390625" style="107" bestFit="1" customWidth="1"/>
    <col min="26" max="26" width="9.8515625" style="107" bestFit="1" customWidth="1"/>
    <col min="27" max="27" width="21.00390625" style="107" bestFit="1" customWidth="1"/>
    <col min="28" max="28" width="8.421875" style="107" bestFit="1" customWidth="1"/>
    <col min="29" max="29" width="21.00390625" style="107" bestFit="1" customWidth="1"/>
    <col min="30" max="30" width="8.421875" style="107" bestFit="1" customWidth="1"/>
    <col min="31" max="31" width="21.00390625" style="107" bestFit="1" customWidth="1"/>
    <col min="32" max="32" width="8.421875" style="107" bestFit="1" customWidth="1"/>
    <col min="33" max="33" width="21.00390625" style="107" bestFit="1" customWidth="1"/>
    <col min="34" max="34" width="7.421875" style="107" bestFit="1" customWidth="1"/>
    <col min="35" max="35" width="21.00390625" style="107" bestFit="1" customWidth="1"/>
    <col min="36" max="36" width="9.8515625" style="107" bestFit="1" customWidth="1"/>
    <col min="37" max="37" width="21.00390625" style="107" bestFit="1" customWidth="1"/>
    <col min="38" max="38" width="7.421875" style="107" bestFit="1" customWidth="1"/>
    <col min="39" max="39" width="21.00390625" style="107" bestFit="1" customWidth="1"/>
    <col min="40" max="40" width="8.421875" style="107" bestFit="1" customWidth="1"/>
    <col min="41" max="41" width="21.00390625" style="107" bestFit="1" customWidth="1"/>
    <col min="42" max="42" width="8.421875" style="107" bestFit="1" customWidth="1"/>
    <col min="43" max="43" width="21.00390625" style="107" bestFit="1" customWidth="1"/>
    <col min="44" max="44" width="8.421875" style="107" bestFit="1" customWidth="1"/>
    <col min="45" max="45" width="21.00390625" style="107" bestFit="1" customWidth="1"/>
    <col min="46" max="46" width="11.8515625" style="107" bestFit="1" customWidth="1"/>
    <col min="47" max="47" width="21.00390625" style="107" bestFit="1" customWidth="1"/>
    <col min="48" max="48" width="8.421875" style="107" bestFit="1" customWidth="1"/>
    <col min="49" max="49" width="21.00390625" style="107" bestFit="1" customWidth="1"/>
    <col min="50" max="50" width="7.421875" style="107" bestFit="1" customWidth="1"/>
    <col min="51" max="51" width="21.00390625" style="107" bestFit="1" customWidth="1"/>
    <col min="52" max="52" width="8.421875" style="107" bestFit="1" customWidth="1"/>
    <col min="53" max="53" width="21.00390625" style="107" bestFit="1" customWidth="1"/>
    <col min="54" max="54" width="11.8515625" style="107" bestFit="1" customWidth="1"/>
    <col min="55" max="55" width="21.00390625" style="107" bestFit="1" customWidth="1"/>
    <col min="56" max="56" width="13.421875" style="107" bestFit="1" customWidth="1"/>
    <col min="57" max="57" width="21.00390625" style="107" bestFit="1" customWidth="1"/>
    <col min="58" max="58" width="8.421875" style="107" bestFit="1" customWidth="1"/>
    <col min="59" max="59" width="21.00390625" style="107" bestFit="1" customWidth="1"/>
    <col min="60" max="60" width="9.8515625" style="107" bestFit="1" customWidth="1"/>
    <col min="61" max="61" width="21.00390625" style="107" bestFit="1" customWidth="1"/>
    <col min="62" max="62" width="7.421875" style="107" bestFit="1" customWidth="1"/>
    <col min="63" max="63" width="21.00390625" style="107" bestFit="1" customWidth="1"/>
    <col min="64" max="64" width="7.421875" style="107" bestFit="1" customWidth="1"/>
    <col min="65" max="65" width="21.00390625" style="107" bestFit="1" customWidth="1"/>
    <col min="66" max="66" width="8.421875" style="107" bestFit="1" customWidth="1"/>
    <col min="67" max="67" width="21.00390625" style="107" bestFit="1" customWidth="1"/>
    <col min="68" max="68" width="9.8515625" style="107" bestFit="1" customWidth="1"/>
    <col min="69" max="69" width="21.00390625" style="107" bestFit="1" customWidth="1"/>
    <col min="70" max="70" width="7.421875" style="107" bestFit="1" customWidth="1"/>
    <col min="71" max="71" width="21.00390625" style="107" bestFit="1" customWidth="1"/>
    <col min="72" max="72" width="7.421875" style="107" bestFit="1" customWidth="1"/>
    <col min="73" max="73" width="21.00390625" style="107" bestFit="1" customWidth="1"/>
    <col min="74" max="74" width="10.8515625" style="107" bestFit="1" customWidth="1"/>
    <col min="75" max="75" width="21.00390625" style="107" bestFit="1" customWidth="1"/>
    <col min="76" max="76" width="7.421875" style="107" bestFit="1" customWidth="1"/>
    <col min="77" max="77" width="21.00390625" style="107" bestFit="1" customWidth="1"/>
    <col min="78" max="78" width="7.421875" style="107" bestFit="1" customWidth="1"/>
    <col min="79" max="79" width="21.00390625" style="107" bestFit="1" customWidth="1"/>
    <col min="80" max="80" width="8.421875" style="107" bestFit="1" customWidth="1"/>
    <col min="81" max="81" width="21.00390625" style="107" bestFit="1" customWidth="1"/>
    <col min="82" max="82" width="7.421875" style="107" bestFit="1" customWidth="1"/>
    <col min="83" max="83" width="21.00390625" style="107" bestFit="1" customWidth="1"/>
    <col min="84" max="84" width="7.421875" style="107" bestFit="1" customWidth="1"/>
    <col min="85" max="85" width="21.00390625" style="107" bestFit="1" customWidth="1"/>
    <col min="86" max="86" width="7.421875" style="107" bestFit="1" customWidth="1"/>
    <col min="87" max="87" width="21.00390625" style="107" bestFit="1" customWidth="1"/>
    <col min="88" max="88" width="9.8515625" style="107" bestFit="1" customWidth="1"/>
    <col min="89" max="89" width="21.00390625" style="107" bestFit="1" customWidth="1"/>
    <col min="90" max="90" width="7.421875" style="107" bestFit="1" customWidth="1"/>
    <col min="91" max="91" width="21.00390625" style="107" bestFit="1" customWidth="1"/>
    <col min="92" max="92" width="9.8515625" style="107" bestFit="1" customWidth="1"/>
    <col min="93" max="93" width="21.00390625" style="107" bestFit="1" customWidth="1"/>
    <col min="94" max="94" width="9.8515625" style="107" bestFit="1" customWidth="1"/>
    <col min="95" max="16384" width="9.140625" style="107" customWidth="1"/>
  </cols>
  <sheetData>
    <row r="1" ht="12.75">
      <c r="A1" s="109" t="s">
        <v>213</v>
      </c>
    </row>
    <row r="3" ht="12.75" thickBot="1"/>
    <row r="4" spans="1:12" s="105" customFormat="1" ht="12">
      <c r="A4" s="104" t="s">
        <v>94</v>
      </c>
      <c r="B4" s="104"/>
      <c r="C4" s="104" t="s">
        <v>73</v>
      </c>
      <c r="D4" s="104"/>
      <c r="E4" s="104" t="s">
        <v>93</v>
      </c>
      <c r="F4" s="104"/>
      <c r="G4" s="104" t="s">
        <v>74</v>
      </c>
      <c r="H4" s="104"/>
      <c r="I4" s="104" t="s">
        <v>75</v>
      </c>
      <c r="J4" s="104"/>
      <c r="K4" s="104" t="s">
        <v>76</v>
      </c>
      <c r="L4" s="104"/>
    </row>
    <row r="5" spans="1:12" ht="1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2">
      <c r="A6" s="106" t="s">
        <v>128</v>
      </c>
      <c r="B6" s="106">
        <v>16.39830508474576</v>
      </c>
      <c r="C6" s="106" t="s">
        <v>128</v>
      </c>
      <c r="D6" s="106">
        <v>0.18677965919092548</v>
      </c>
      <c r="E6" s="106" t="s">
        <v>128</v>
      </c>
      <c r="F6" s="106">
        <v>4.270677865743637</v>
      </c>
      <c r="G6" s="106" t="s">
        <v>128</v>
      </c>
      <c r="H6" s="106">
        <v>85.96440821825448</v>
      </c>
      <c r="I6" s="106" t="s">
        <v>128</v>
      </c>
      <c r="J6" s="106">
        <v>927.6186440677966</v>
      </c>
      <c r="K6" s="106" t="s">
        <v>128</v>
      </c>
      <c r="L6" s="106">
        <v>0.21406779039461732</v>
      </c>
    </row>
    <row r="7" spans="1:12" ht="12">
      <c r="A7" s="106" t="s">
        <v>129</v>
      </c>
      <c r="B7" s="106">
        <v>4.524541490101322</v>
      </c>
      <c r="C7" s="106" t="s">
        <v>129</v>
      </c>
      <c r="D7" s="106">
        <v>0.04147728007586278</v>
      </c>
      <c r="E7" s="106" t="s">
        <v>129</v>
      </c>
      <c r="F7" s="106">
        <v>0.2685640332298623</v>
      </c>
      <c r="G7" s="106" t="s">
        <v>129</v>
      </c>
      <c r="H7" s="106">
        <v>17.971321371808187</v>
      </c>
      <c r="I7" s="106" t="s">
        <v>129</v>
      </c>
      <c r="J7" s="106">
        <v>169.20087571905336</v>
      </c>
      <c r="K7" s="106" t="s">
        <v>129</v>
      </c>
      <c r="L7" s="106">
        <v>0.027926719852280877</v>
      </c>
    </row>
    <row r="8" spans="1:12" ht="12">
      <c r="A8" s="106" t="s">
        <v>130</v>
      </c>
      <c r="B8" s="106">
        <v>5</v>
      </c>
      <c r="C8" s="106" t="s">
        <v>130</v>
      </c>
      <c r="D8" s="106">
        <v>0.07999999821186066</v>
      </c>
      <c r="E8" s="106" t="s">
        <v>130</v>
      </c>
      <c r="F8" s="106">
        <v>4.449999809265137</v>
      </c>
      <c r="G8" s="106" t="s">
        <v>130</v>
      </c>
      <c r="H8" s="106">
        <v>40.5</v>
      </c>
      <c r="I8" s="106" t="s">
        <v>130</v>
      </c>
      <c r="J8" s="106">
        <v>602.5</v>
      </c>
      <c r="K8" s="106" t="s">
        <v>130</v>
      </c>
      <c r="L8" s="106">
        <v>0.14000000059604645</v>
      </c>
    </row>
    <row r="9" spans="1:12" ht="12">
      <c r="A9" s="106" t="s">
        <v>131</v>
      </c>
      <c r="B9" s="106">
        <v>5</v>
      </c>
      <c r="C9" s="106" t="s">
        <v>131</v>
      </c>
      <c r="D9" s="106">
        <v>0.05</v>
      </c>
      <c r="E9" s="106" t="s">
        <v>131</v>
      </c>
      <c r="F9" s="106" t="e">
        <v>#N/A</v>
      </c>
      <c r="G9" s="106" t="s">
        <v>131</v>
      </c>
      <c r="H9" s="106">
        <v>8.100000381469727</v>
      </c>
      <c r="I9" s="106" t="s">
        <v>131</v>
      </c>
      <c r="J9" s="106" t="e">
        <v>#N/A</v>
      </c>
      <c r="K9" s="106" t="s">
        <v>131</v>
      </c>
      <c r="L9" s="106">
        <v>0.03999999910593033</v>
      </c>
    </row>
    <row r="10" spans="1:12" ht="12">
      <c r="A10" s="106" t="s">
        <v>132</v>
      </c>
      <c r="B10" s="106">
        <v>34.75366262774687</v>
      </c>
      <c r="C10" s="106" t="s">
        <v>132</v>
      </c>
      <c r="D10" s="106">
        <v>0.3185930334878687</v>
      </c>
      <c r="E10" s="106" t="s">
        <v>132</v>
      </c>
      <c r="F10" s="106">
        <v>2.062879481874</v>
      </c>
      <c r="G10" s="106" t="s">
        <v>132</v>
      </c>
      <c r="H10" s="106">
        <v>138.0403387386447</v>
      </c>
      <c r="I10" s="106" t="s">
        <v>132</v>
      </c>
      <c r="J10" s="106">
        <v>1299.6565870650516</v>
      </c>
      <c r="K10" s="106" t="s">
        <v>132</v>
      </c>
      <c r="L10" s="106">
        <v>0.21450920544526508</v>
      </c>
    </row>
    <row r="11" spans="1:12" ht="12">
      <c r="A11" s="106" t="s">
        <v>133</v>
      </c>
      <c r="B11" s="106">
        <v>1207.8170660432495</v>
      </c>
      <c r="C11" s="106" t="s">
        <v>133</v>
      </c>
      <c r="D11" s="106">
        <v>0.10150152098700224</v>
      </c>
      <c r="E11" s="106" t="s">
        <v>133</v>
      </c>
      <c r="F11" s="106">
        <v>4.255471756736742</v>
      </c>
      <c r="G11" s="106" t="s">
        <v>133</v>
      </c>
      <c r="H11" s="106">
        <v>19055.135119079772</v>
      </c>
      <c r="I11" s="106" t="s">
        <v>133</v>
      </c>
      <c r="J11" s="106">
        <v>1689107.244301578</v>
      </c>
      <c r="K11" s="106" t="s">
        <v>133</v>
      </c>
      <c r="L11" s="106">
        <v>0.046014199220758945</v>
      </c>
    </row>
    <row r="12" spans="1:12" ht="12">
      <c r="A12" s="106" t="s">
        <v>134</v>
      </c>
      <c r="B12" s="106">
        <v>30.651827039936983</v>
      </c>
      <c r="C12" s="106" t="s">
        <v>134</v>
      </c>
      <c r="D12" s="106">
        <v>15.479369356732875</v>
      </c>
      <c r="E12" s="106" t="s">
        <v>134</v>
      </c>
      <c r="F12" s="106">
        <v>-0.38333235228383966</v>
      </c>
      <c r="G12" s="106" t="s">
        <v>134</v>
      </c>
      <c r="H12" s="106">
        <v>10.90844845464183</v>
      </c>
      <c r="I12" s="106" t="s">
        <v>134</v>
      </c>
      <c r="J12" s="106">
        <v>23.778382216880548</v>
      </c>
      <c r="K12" s="106" t="s">
        <v>134</v>
      </c>
      <c r="L12" s="106">
        <v>4.199265217307671</v>
      </c>
    </row>
    <row r="13" spans="1:12" ht="12">
      <c r="A13" s="106" t="s">
        <v>135</v>
      </c>
      <c r="B13" s="106">
        <v>5.15818873596935</v>
      </c>
      <c r="C13" s="106" t="s">
        <v>135</v>
      </c>
      <c r="D13" s="106">
        <v>3.819001660944309</v>
      </c>
      <c r="E13" s="106" t="s">
        <v>135</v>
      </c>
      <c r="F13" s="106">
        <v>0.133578734536635</v>
      </c>
      <c r="G13" s="106" t="s">
        <v>135</v>
      </c>
      <c r="H13" s="106">
        <v>3.1214116504451463</v>
      </c>
      <c r="I13" s="106" t="s">
        <v>135</v>
      </c>
      <c r="J13" s="106">
        <v>4.542894999919606</v>
      </c>
      <c r="K13" s="106" t="s">
        <v>135</v>
      </c>
      <c r="L13" s="106">
        <v>2.069135409325066</v>
      </c>
    </row>
    <row r="14" spans="1:12" ht="12">
      <c r="A14" s="106" t="s">
        <v>136</v>
      </c>
      <c r="B14" s="106">
        <v>237.5</v>
      </c>
      <c r="C14" s="106" t="s">
        <v>136</v>
      </c>
      <c r="D14" s="106">
        <v>1.8100000143051147</v>
      </c>
      <c r="E14" s="106" t="s">
        <v>136</v>
      </c>
      <c r="F14" s="106">
        <v>9.38999992609024</v>
      </c>
      <c r="G14" s="106" t="s">
        <v>136</v>
      </c>
      <c r="H14" s="106">
        <v>732.8999998569489</v>
      </c>
      <c r="I14" s="106" t="s">
        <v>136</v>
      </c>
      <c r="J14" s="106">
        <v>8581.5</v>
      </c>
      <c r="K14" s="106" t="s">
        <v>136</v>
      </c>
      <c r="L14" s="106">
        <v>0.9099999570846558</v>
      </c>
    </row>
    <row r="15" spans="1:12" ht="12">
      <c r="A15" s="106" t="s">
        <v>137</v>
      </c>
      <c r="B15" s="106">
        <v>2.5</v>
      </c>
      <c r="C15" s="106" t="s">
        <v>137</v>
      </c>
      <c r="D15" s="106">
        <v>0.05</v>
      </c>
      <c r="E15" s="106" t="s">
        <v>137</v>
      </c>
      <c r="F15" s="106">
        <v>0.1899999976158142</v>
      </c>
      <c r="G15" s="106" t="s">
        <v>137</v>
      </c>
      <c r="H15" s="106">
        <v>2.6000001430511475</v>
      </c>
      <c r="I15" s="106" t="s">
        <v>137</v>
      </c>
      <c r="J15" s="106">
        <v>59.5</v>
      </c>
      <c r="K15" s="106" t="s">
        <v>137</v>
      </c>
      <c r="L15" s="106">
        <v>0.01</v>
      </c>
    </row>
    <row r="16" spans="1:12" ht="12">
      <c r="A16" s="106" t="s">
        <v>138</v>
      </c>
      <c r="B16" s="106">
        <v>240</v>
      </c>
      <c r="C16" s="106" t="s">
        <v>138</v>
      </c>
      <c r="D16" s="106">
        <v>1.8600000143051147</v>
      </c>
      <c r="E16" s="106" t="s">
        <v>138</v>
      </c>
      <c r="F16" s="106">
        <v>9.579999923706055</v>
      </c>
      <c r="G16" s="106" t="s">
        <v>138</v>
      </c>
      <c r="H16" s="106">
        <v>735.5</v>
      </c>
      <c r="I16" s="106" t="s">
        <v>138</v>
      </c>
      <c r="J16" s="106">
        <v>8641</v>
      </c>
      <c r="K16" s="106" t="s">
        <v>138</v>
      </c>
      <c r="L16" s="106">
        <v>0.9199999570846558</v>
      </c>
    </row>
    <row r="17" spans="1:12" ht="12">
      <c r="A17" s="106" t="s">
        <v>139</v>
      </c>
      <c r="B17" s="106">
        <v>967.5</v>
      </c>
      <c r="C17" s="106" t="s">
        <v>139</v>
      </c>
      <c r="D17" s="106">
        <v>11.019999892264604</v>
      </c>
      <c r="E17" s="106" t="s">
        <v>139</v>
      </c>
      <c r="F17" s="106">
        <v>251.96999407887458</v>
      </c>
      <c r="G17" s="106" t="s">
        <v>139</v>
      </c>
      <c r="H17" s="106">
        <v>5071.900084877014</v>
      </c>
      <c r="I17" s="106" t="s">
        <v>139</v>
      </c>
      <c r="J17" s="106">
        <v>54729.5</v>
      </c>
      <c r="K17" s="106" t="s">
        <v>139</v>
      </c>
      <c r="L17" s="106">
        <v>12.629999633282422</v>
      </c>
    </row>
    <row r="18" spans="1:12" ht="12">
      <c r="A18" s="106" t="s">
        <v>140</v>
      </c>
      <c r="B18" s="106">
        <v>59</v>
      </c>
      <c r="C18" s="106" t="s">
        <v>140</v>
      </c>
      <c r="D18" s="106">
        <v>59</v>
      </c>
      <c r="E18" s="106" t="s">
        <v>140</v>
      </c>
      <c r="F18" s="106">
        <v>59</v>
      </c>
      <c r="G18" s="106" t="s">
        <v>140</v>
      </c>
      <c r="H18" s="106">
        <v>59</v>
      </c>
      <c r="I18" s="106" t="s">
        <v>140</v>
      </c>
      <c r="J18" s="106">
        <v>59</v>
      </c>
      <c r="K18" s="106" t="s">
        <v>140</v>
      </c>
      <c r="L18" s="106">
        <v>59</v>
      </c>
    </row>
    <row r="19" spans="1:12" ht="12">
      <c r="A19" s="106" t="s">
        <v>141</v>
      </c>
      <c r="B19" s="106">
        <v>240</v>
      </c>
      <c r="C19" s="106" t="s">
        <v>141</v>
      </c>
      <c r="D19" s="106">
        <v>1.8600000143051147</v>
      </c>
      <c r="E19" s="106" t="s">
        <v>141</v>
      </c>
      <c r="F19" s="106">
        <v>9.579999923706055</v>
      </c>
      <c r="G19" s="106" t="s">
        <v>141</v>
      </c>
      <c r="H19" s="106">
        <v>735.5</v>
      </c>
      <c r="I19" s="106" t="s">
        <v>141</v>
      </c>
      <c r="J19" s="106">
        <v>8641</v>
      </c>
      <c r="K19" s="106" t="s">
        <v>141</v>
      </c>
      <c r="L19" s="106">
        <v>0.9199999570846558</v>
      </c>
    </row>
    <row r="20" spans="1:12" ht="12">
      <c r="A20" s="106" t="s">
        <v>142</v>
      </c>
      <c r="B20" s="106">
        <v>2.5</v>
      </c>
      <c r="C20" s="106" t="s">
        <v>142</v>
      </c>
      <c r="D20" s="106">
        <v>0.05</v>
      </c>
      <c r="E20" s="106" t="s">
        <v>142</v>
      </c>
      <c r="F20" s="106">
        <v>0.1899999976158142</v>
      </c>
      <c r="G20" s="106" t="s">
        <v>142</v>
      </c>
      <c r="H20" s="106">
        <v>2.6000001430511475</v>
      </c>
      <c r="I20" s="106" t="s">
        <v>142</v>
      </c>
      <c r="J20" s="106">
        <v>59.5</v>
      </c>
      <c r="K20" s="106" t="s">
        <v>142</v>
      </c>
      <c r="L20" s="106">
        <v>0.01</v>
      </c>
    </row>
    <row r="21" spans="1:12" ht="12.75" thickBot="1">
      <c r="A21" s="108" t="s">
        <v>143</v>
      </c>
      <c r="B21" s="108">
        <v>9.056847021364684</v>
      </c>
      <c r="C21" s="108" t="s">
        <v>143</v>
      </c>
      <c r="D21" s="108">
        <v>0.08302573450397827</v>
      </c>
      <c r="E21" s="108" t="s">
        <v>143</v>
      </c>
      <c r="F21" s="108">
        <v>0.5375889180649539</v>
      </c>
      <c r="G21" s="108" t="s">
        <v>143</v>
      </c>
      <c r="H21" s="108">
        <v>35.97348124496999</v>
      </c>
      <c r="I21" s="108" t="s">
        <v>143</v>
      </c>
      <c r="J21" s="108">
        <v>338.6920974470029</v>
      </c>
      <c r="K21" s="108" t="s">
        <v>143</v>
      </c>
      <c r="L21" s="108">
        <v>0.05590136151120851</v>
      </c>
    </row>
    <row r="22" ht="12.75" thickBot="1"/>
    <row r="23" spans="1:12" ht="12">
      <c r="A23" s="104" t="s">
        <v>95</v>
      </c>
      <c r="B23" s="104"/>
      <c r="C23" s="104" t="s">
        <v>77</v>
      </c>
      <c r="D23" s="104"/>
      <c r="E23" s="104" t="s">
        <v>115</v>
      </c>
      <c r="F23" s="104"/>
      <c r="G23" s="104" t="s">
        <v>78</v>
      </c>
      <c r="H23" s="104"/>
      <c r="I23" s="104" t="s">
        <v>79</v>
      </c>
      <c r="J23" s="104"/>
      <c r="K23" s="104" t="s">
        <v>116</v>
      </c>
      <c r="L23" s="104"/>
    </row>
    <row r="24" spans="1:12" ht="12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12">
      <c r="A25" s="106" t="s">
        <v>128</v>
      </c>
      <c r="B25" s="106">
        <v>6.095508330161288</v>
      </c>
      <c r="C25" s="106" t="s">
        <v>128</v>
      </c>
      <c r="D25" s="106">
        <v>0.24016948407358032</v>
      </c>
      <c r="E25" s="106" t="s">
        <v>128</v>
      </c>
      <c r="F25" s="106">
        <v>26.42152487641674</v>
      </c>
      <c r="G25" s="106" t="s">
        <v>128</v>
      </c>
      <c r="H25" s="106">
        <v>32.496610821303676</v>
      </c>
      <c r="I25" s="106" t="s">
        <v>128</v>
      </c>
      <c r="J25" s="106">
        <v>542.8474576271186</v>
      </c>
      <c r="K25" s="106" t="s">
        <v>128</v>
      </c>
      <c r="L25" s="106">
        <v>1.608474528132859</v>
      </c>
    </row>
    <row r="26" spans="1:12" ht="12">
      <c r="A26" s="106" t="s">
        <v>129</v>
      </c>
      <c r="B26" s="106">
        <v>0.38326945428786213</v>
      </c>
      <c r="C26" s="106" t="s">
        <v>129</v>
      </c>
      <c r="D26" s="106">
        <v>0.046160272748803695</v>
      </c>
      <c r="E26" s="106" t="s">
        <v>129</v>
      </c>
      <c r="F26" s="106">
        <v>3.278315853495509</v>
      </c>
      <c r="G26" s="106" t="s">
        <v>129</v>
      </c>
      <c r="H26" s="106">
        <v>2.775576049847801</v>
      </c>
      <c r="I26" s="106" t="s">
        <v>129</v>
      </c>
      <c r="J26" s="106">
        <v>58.14388083677045</v>
      </c>
      <c r="K26" s="106" t="s">
        <v>129</v>
      </c>
      <c r="L26" s="106">
        <v>0.15522250580465144</v>
      </c>
    </row>
    <row r="27" spans="1:12" ht="12">
      <c r="A27" s="106" t="s">
        <v>130</v>
      </c>
      <c r="B27" s="106">
        <v>6.440000057220459</v>
      </c>
      <c r="C27" s="106" t="s">
        <v>130</v>
      </c>
      <c r="D27" s="106">
        <v>0.14999999105930328</v>
      </c>
      <c r="E27" s="106" t="s">
        <v>130</v>
      </c>
      <c r="F27" s="106">
        <v>19.369998931884766</v>
      </c>
      <c r="G27" s="106" t="s">
        <v>130</v>
      </c>
      <c r="H27" s="106">
        <v>34.60000228881836</v>
      </c>
      <c r="I27" s="106" t="s">
        <v>130</v>
      </c>
      <c r="J27" s="106">
        <v>357</v>
      </c>
      <c r="K27" s="106" t="s">
        <v>130</v>
      </c>
      <c r="L27" s="106">
        <v>1.5199999809265137</v>
      </c>
    </row>
    <row r="28" spans="1:12" ht="12">
      <c r="A28" s="106" t="s">
        <v>131</v>
      </c>
      <c r="B28" s="106">
        <v>10</v>
      </c>
      <c r="C28" s="106" t="s">
        <v>131</v>
      </c>
      <c r="D28" s="106">
        <v>0.05999999865889549</v>
      </c>
      <c r="E28" s="106" t="s">
        <v>131</v>
      </c>
      <c r="F28" s="106" t="e">
        <v>#N/A</v>
      </c>
      <c r="G28" s="106" t="s">
        <v>131</v>
      </c>
      <c r="H28" s="106">
        <v>38.60000228881836</v>
      </c>
      <c r="I28" s="106" t="s">
        <v>131</v>
      </c>
      <c r="J28" s="106">
        <v>1107</v>
      </c>
      <c r="K28" s="106" t="s">
        <v>131</v>
      </c>
      <c r="L28" s="106">
        <v>1.5199999809265137</v>
      </c>
    </row>
    <row r="29" spans="1:12" ht="12">
      <c r="A29" s="106" t="s">
        <v>132</v>
      </c>
      <c r="B29" s="106">
        <v>2.943948539091134</v>
      </c>
      <c r="C29" s="106" t="s">
        <v>132</v>
      </c>
      <c r="D29" s="106">
        <v>0.35456378274492867</v>
      </c>
      <c r="E29" s="106" t="s">
        <v>132</v>
      </c>
      <c r="F29" s="106">
        <v>25.181221878247275</v>
      </c>
      <c r="G29" s="106" t="s">
        <v>132</v>
      </c>
      <c r="H29" s="106">
        <v>21.319604173174383</v>
      </c>
      <c r="I29" s="106" t="s">
        <v>132</v>
      </c>
      <c r="J29" s="106">
        <v>446.6116230539384</v>
      </c>
      <c r="K29" s="106" t="s">
        <v>132</v>
      </c>
      <c r="L29" s="106">
        <v>1.1922866904349088</v>
      </c>
    </row>
    <row r="30" spans="1:12" ht="12">
      <c r="A30" s="106" t="s">
        <v>133</v>
      </c>
      <c r="B30" s="106">
        <v>8.666833000816824</v>
      </c>
      <c r="C30" s="106" t="s">
        <v>133</v>
      </c>
      <c r="D30" s="106">
        <v>0.12571547603439298</v>
      </c>
      <c r="E30" s="106" t="s">
        <v>133</v>
      </c>
      <c r="F30" s="106">
        <v>634.0939352815192</v>
      </c>
      <c r="G30" s="106" t="s">
        <v>133</v>
      </c>
      <c r="H30" s="106">
        <v>454.5255221008346</v>
      </c>
      <c r="I30" s="106" t="s">
        <v>133</v>
      </c>
      <c r="J30" s="106">
        <v>199461.94184687317</v>
      </c>
      <c r="K30" s="106" t="s">
        <v>133</v>
      </c>
      <c r="L30" s="106">
        <v>1.4215475521882281</v>
      </c>
    </row>
    <row r="31" spans="1:12" ht="12">
      <c r="A31" s="106" t="s">
        <v>134</v>
      </c>
      <c r="B31" s="106">
        <v>-0.9374001269835408</v>
      </c>
      <c r="C31" s="106" t="s">
        <v>134</v>
      </c>
      <c r="D31" s="106">
        <v>37.08180088656899</v>
      </c>
      <c r="E31" s="106" t="s">
        <v>134</v>
      </c>
      <c r="F31" s="106">
        <v>1.0592820811243118</v>
      </c>
      <c r="G31" s="106" t="s">
        <v>134</v>
      </c>
      <c r="H31" s="106">
        <v>-0.803962974657435</v>
      </c>
      <c r="I31" s="106" t="s">
        <v>134</v>
      </c>
      <c r="J31" s="106">
        <v>2.4027636539805557</v>
      </c>
      <c r="K31" s="106" t="s">
        <v>134</v>
      </c>
      <c r="L31" s="106">
        <v>9.939362174934338</v>
      </c>
    </row>
    <row r="32" spans="1:12" ht="12">
      <c r="A32" s="106" t="s">
        <v>135</v>
      </c>
      <c r="B32" s="106">
        <v>-0.4275778145155766</v>
      </c>
      <c r="C32" s="106" t="s">
        <v>135</v>
      </c>
      <c r="D32" s="106">
        <v>5.581046613770293</v>
      </c>
      <c r="E32" s="106" t="s">
        <v>135</v>
      </c>
      <c r="F32" s="106">
        <v>1.2776661099748634</v>
      </c>
      <c r="G32" s="106" t="s">
        <v>135</v>
      </c>
      <c r="H32" s="106">
        <v>0.3181887406713245</v>
      </c>
      <c r="I32" s="106" t="s">
        <v>135</v>
      </c>
      <c r="J32" s="106">
        <v>1.6960210811139613</v>
      </c>
      <c r="K32" s="106" t="s">
        <v>135</v>
      </c>
      <c r="L32" s="106">
        <v>2.351683751812699</v>
      </c>
    </row>
    <row r="33" spans="1:12" ht="12">
      <c r="A33" s="106" t="s">
        <v>136</v>
      </c>
      <c r="B33" s="106">
        <v>9.995</v>
      </c>
      <c r="C33" s="106" t="s">
        <v>136</v>
      </c>
      <c r="D33" s="106">
        <v>2.609999867156148</v>
      </c>
      <c r="E33" s="106" t="s">
        <v>136</v>
      </c>
      <c r="F33" s="106">
        <v>106.37999850511551</v>
      </c>
      <c r="G33" s="106" t="s">
        <v>136</v>
      </c>
      <c r="H33" s="106">
        <v>81.39999997615814</v>
      </c>
      <c r="I33" s="106" t="s">
        <v>136</v>
      </c>
      <c r="J33" s="106">
        <v>1843.5</v>
      </c>
      <c r="K33" s="106" t="s">
        <v>136</v>
      </c>
      <c r="L33" s="106">
        <v>7.539999887347221</v>
      </c>
    </row>
    <row r="34" spans="1:12" ht="12">
      <c r="A34" s="106" t="s">
        <v>137</v>
      </c>
      <c r="B34" s="106">
        <v>0.005</v>
      </c>
      <c r="C34" s="106" t="s">
        <v>137</v>
      </c>
      <c r="D34" s="106">
        <v>0.029999999329447746</v>
      </c>
      <c r="E34" s="106" t="s">
        <v>137</v>
      </c>
      <c r="F34" s="106">
        <v>0.7199999690055847</v>
      </c>
      <c r="G34" s="106" t="s">
        <v>137</v>
      </c>
      <c r="H34" s="106">
        <v>1.600000023841858</v>
      </c>
      <c r="I34" s="106" t="s">
        <v>137</v>
      </c>
      <c r="J34" s="106">
        <v>151.5</v>
      </c>
      <c r="K34" s="106" t="s">
        <v>137</v>
      </c>
      <c r="L34" s="106">
        <v>0.07999999821186066</v>
      </c>
    </row>
    <row r="35" spans="1:12" ht="12">
      <c r="A35" s="106" t="s">
        <v>138</v>
      </c>
      <c r="B35" s="106">
        <v>10</v>
      </c>
      <c r="C35" s="106" t="s">
        <v>138</v>
      </c>
      <c r="D35" s="106">
        <v>2.6399998664855957</v>
      </c>
      <c r="E35" s="106" t="s">
        <v>138</v>
      </c>
      <c r="F35" s="106">
        <v>107.0999984741211</v>
      </c>
      <c r="G35" s="106" t="s">
        <v>138</v>
      </c>
      <c r="H35" s="106">
        <v>83</v>
      </c>
      <c r="I35" s="106" t="s">
        <v>138</v>
      </c>
      <c r="J35" s="106">
        <v>1995</v>
      </c>
      <c r="K35" s="106" t="s">
        <v>138</v>
      </c>
      <c r="L35" s="106">
        <v>7.619999885559082</v>
      </c>
    </row>
    <row r="36" spans="1:12" ht="12">
      <c r="A36" s="106" t="s">
        <v>139</v>
      </c>
      <c r="B36" s="106">
        <v>359.63499147951603</v>
      </c>
      <c r="C36" s="106" t="s">
        <v>139</v>
      </c>
      <c r="D36" s="106">
        <v>14.169999560341239</v>
      </c>
      <c r="E36" s="106" t="s">
        <v>139</v>
      </c>
      <c r="F36" s="106">
        <v>1558.8699677085876</v>
      </c>
      <c r="G36" s="106" t="s">
        <v>139</v>
      </c>
      <c r="H36" s="106">
        <v>1917.3000384569168</v>
      </c>
      <c r="I36" s="106" t="s">
        <v>139</v>
      </c>
      <c r="J36" s="106">
        <v>32028</v>
      </c>
      <c r="K36" s="106" t="s">
        <v>139</v>
      </c>
      <c r="L36" s="106">
        <v>94.89999715983868</v>
      </c>
    </row>
    <row r="37" spans="1:12" ht="12">
      <c r="A37" s="106" t="s">
        <v>140</v>
      </c>
      <c r="B37" s="106">
        <v>59</v>
      </c>
      <c r="C37" s="106" t="s">
        <v>140</v>
      </c>
      <c r="D37" s="106">
        <v>59</v>
      </c>
      <c r="E37" s="106" t="s">
        <v>140</v>
      </c>
      <c r="F37" s="106">
        <v>59</v>
      </c>
      <c r="G37" s="106" t="s">
        <v>140</v>
      </c>
      <c r="H37" s="106">
        <v>59</v>
      </c>
      <c r="I37" s="106" t="s">
        <v>140</v>
      </c>
      <c r="J37" s="106">
        <v>59</v>
      </c>
      <c r="K37" s="106" t="s">
        <v>140</v>
      </c>
      <c r="L37" s="106">
        <v>59</v>
      </c>
    </row>
    <row r="38" spans="1:12" ht="12">
      <c r="A38" s="106" t="s">
        <v>141</v>
      </c>
      <c r="B38" s="106">
        <v>10</v>
      </c>
      <c r="C38" s="106" t="s">
        <v>141</v>
      </c>
      <c r="D38" s="106">
        <v>2.6399998664855957</v>
      </c>
      <c r="E38" s="106" t="s">
        <v>141</v>
      </c>
      <c r="F38" s="106">
        <v>107.0999984741211</v>
      </c>
      <c r="G38" s="106" t="s">
        <v>141</v>
      </c>
      <c r="H38" s="106">
        <v>83</v>
      </c>
      <c r="I38" s="106" t="s">
        <v>141</v>
      </c>
      <c r="J38" s="106">
        <v>1995</v>
      </c>
      <c r="K38" s="106" t="s">
        <v>141</v>
      </c>
      <c r="L38" s="106">
        <v>7.619999885559082</v>
      </c>
    </row>
    <row r="39" spans="1:12" ht="12">
      <c r="A39" s="106" t="s">
        <v>142</v>
      </c>
      <c r="B39" s="106">
        <v>0.005</v>
      </c>
      <c r="C39" s="106" t="s">
        <v>142</v>
      </c>
      <c r="D39" s="106">
        <v>0.029999999329447746</v>
      </c>
      <c r="E39" s="106" t="s">
        <v>142</v>
      </c>
      <c r="F39" s="106">
        <v>0.7199999690055847</v>
      </c>
      <c r="G39" s="106" t="s">
        <v>142</v>
      </c>
      <c r="H39" s="106">
        <v>1.600000023841858</v>
      </c>
      <c r="I39" s="106" t="s">
        <v>142</v>
      </c>
      <c r="J39" s="106">
        <v>151.5</v>
      </c>
      <c r="K39" s="106" t="s">
        <v>142</v>
      </c>
      <c r="L39" s="106">
        <v>0.07999999821186066</v>
      </c>
    </row>
    <row r="40" spans="1:12" ht="12.75" thickBot="1">
      <c r="A40" s="108" t="s">
        <v>143</v>
      </c>
      <c r="B40" s="108">
        <v>0.7671965928572705</v>
      </c>
      <c r="C40" s="108" t="s">
        <v>143</v>
      </c>
      <c r="D40" s="108">
        <v>0.09239975579072919</v>
      </c>
      <c r="E40" s="108" t="s">
        <v>143</v>
      </c>
      <c r="F40" s="108">
        <v>6.562257244801732</v>
      </c>
      <c r="G40" s="108" t="s">
        <v>143</v>
      </c>
      <c r="H40" s="108">
        <v>5.555914944007348</v>
      </c>
      <c r="I40" s="108" t="s">
        <v>143</v>
      </c>
      <c r="J40" s="108">
        <v>116.3875356473513</v>
      </c>
      <c r="K40" s="108" t="s">
        <v>143</v>
      </c>
      <c r="L40" s="108">
        <v>0.31071137095797474</v>
      </c>
    </row>
    <row r="41" ht="12.75" thickBot="1"/>
    <row r="42" spans="1:12" ht="12">
      <c r="A42" s="104" t="s">
        <v>80</v>
      </c>
      <c r="B42" s="104"/>
      <c r="C42" s="104" t="s">
        <v>96</v>
      </c>
      <c r="D42" s="104"/>
      <c r="E42" s="104" t="s">
        <v>97</v>
      </c>
      <c r="F42" s="104"/>
      <c r="G42" s="104" t="s">
        <v>117</v>
      </c>
      <c r="H42" s="104"/>
      <c r="I42" s="104" t="s">
        <v>118</v>
      </c>
      <c r="J42" s="104"/>
      <c r="K42" s="104" t="s">
        <v>98</v>
      </c>
      <c r="L42" s="104"/>
    </row>
    <row r="43" spans="1:12" ht="12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1:12" ht="12">
      <c r="A44" s="106" t="s">
        <v>128</v>
      </c>
      <c r="B44" s="106">
        <v>52.676609257520255</v>
      </c>
      <c r="C44" s="106" t="s">
        <v>128</v>
      </c>
      <c r="D44" s="106">
        <v>4.9664405627169845</v>
      </c>
      <c r="E44" s="106" t="s">
        <v>128</v>
      </c>
      <c r="F44" s="106">
        <v>11.70339008812177</v>
      </c>
      <c r="G44" s="106" t="s">
        <v>128</v>
      </c>
      <c r="H44" s="106">
        <v>3.376271235740791</v>
      </c>
      <c r="I44" s="106" t="s">
        <v>128</v>
      </c>
      <c r="J44" s="106">
        <v>1.2583050545873278</v>
      </c>
      <c r="K44" s="106" t="s">
        <v>128</v>
      </c>
      <c r="L44" s="106">
        <v>24.703389830508474</v>
      </c>
    </row>
    <row r="45" spans="1:12" ht="12">
      <c r="A45" s="106" t="s">
        <v>129</v>
      </c>
      <c r="B45" s="106">
        <v>3.8746108974443105</v>
      </c>
      <c r="C45" s="106" t="s">
        <v>129</v>
      </c>
      <c r="D45" s="106">
        <v>0.28275825966823814</v>
      </c>
      <c r="E45" s="106" t="s">
        <v>129</v>
      </c>
      <c r="F45" s="106">
        <v>0.7895021781611393</v>
      </c>
      <c r="G45" s="106" t="s">
        <v>129</v>
      </c>
      <c r="H45" s="106">
        <v>0.18318149305863723</v>
      </c>
      <c r="I45" s="106" t="s">
        <v>129</v>
      </c>
      <c r="J45" s="106">
        <v>0.12150554341756571</v>
      </c>
      <c r="K45" s="106" t="s">
        <v>129</v>
      </c>
      <c r="L45" s="106">
        <v>3.152724616565809</v>
      </c>
    </row>
    <row r="46" spans="1:12" ht="12">
      <c r="A46" s="106" t="s">
        <v>130</v>
      </c>
      <c r="B46" s="106">
        <v>55.06999969482422</v>
      </c>
      <c r="C46" s="106" t="s">
        <v>130</v>
      </c>
      <c r="D46" s="106">
        <v>4.819999694824219</v>
      </c>
      <c r="E46" s="106" t="s">
        <v>130</v>
      </c>
      <c r="F46" s="106">
        <v>11.699999809265137</v>
      </c>
      <c r="G46" s="106" t="s">
        <v>130</v>
      </c>
      <c r="H46" s="106">
        <v>2.799999952316284</v>
      </c>
      <c r="I46" s="106" t="s">
        <v>130</v>
      </c>
      <c r="J46" s="106">
        <v>1</v>
      </c>
      <c r="K46" s="106" t="s">
        <v>130</v>
      </c>
      <c r="L46" s="106">
        <v>15</v>
      </c>
    </row>
    <row r="47" spans="1:12" ht="12">
      <c r="A47" s="106" t="s">
        <v>131</v>
      </c>
      <c r="B47" s="106" t="e">
        <v>#N/A</v>
      </c>
      <c r="C47" s="106" t="s">
        <v>131</v>
      </c>
      <c r="D47" s="106">
        <v>8.029999732971191</v>
      </c>
      <c r="E47" s="106" t="s">
        <v>131</v>
      </c>
      <c r="F47" s="106">
        <v>11.699999809265137</v>
      </c>
      <c r="G47" s="106" t="s">
        <v>131</v>
      </c>
      <c r="H47" s="106">
        <v>2.1000001430511475</v>
      </c>
      <c r="I47" s="106" t="s">
        <v>131</v>
      </c>
      <c r="J47" s="106">
        <v>0.5799999833106995</v>
      </c>
      <c r="K47" s="106" t="s">
        <v>131</v>
      </c>
      <c r="L47" s="106">
        <v>10</v>
      </c>
    </row>
    <row r="48" spans="1:12" ht="12">
      <c r="A48" s="106" t="s">
        <v>132</v>
      </c>
      <c r="B48" s="106">
        <v>29.761451019549735</v>
      </c>
      <c r="C48" s="106" t="s">
        <v>132</v>
      </c>
      <c r="D48" s="106">
        <v>2.171907403925415</v>
      </c>
      <c r="E48" s="106" t="s">
        <v>132</v>
      </c>
      <c r="F48" s="106">
        <v>6.064281298715439</v>
      </c>
      <c r="G48" s="106" t="s">
        <v>132</v>
      </c>
      <c r="H48" s="106">
        <v>1.4070437464955743</v>
      </c>
      <c r="I48" s="106" t="s">
        <v>132</v>
      </c>
      <c r="J48" s="106">
        <v>0.9333017881642994</v>
      </c>
      <c r="K48" s="106" t="s">
        <v>132</v>
      </c>
      <c r="L48" s="106">
        <v>24.216537282735153</v>
      </c>
    </row>
    <row r="49" spans="1:12" ht="12">
      <c r="A49" s="106" t="s">
        <v>133</v>
      </c>
      <c r="B49" s="106">
        <v>885.743966789058</v>
      </c>
      <c r="C49" s="106" t="s">
        <v>133</v>
      </c>
      <c r="D49" s="106">
        <v>4.717181771226035</v>
      </c>
      <c r="E49" s="106" t="s">
        <v>133</v>
      </c>
      <c r="F49" s="106">
        <v>36.77550766994982</v>
      </c>
      <c r="G49" s="106" t="s">
        <v>133</v>
      </c>
      <c r="H49" s="106">
        <v>1.979772104552302</v>
      </c>
      <c r="I49" s="106" t="s">
        <v>133</v>
      </c>
      <c r="J49" s="106">
        <v>0.8710522277906788</v>
      </c>
      <c r="K49" s="106" t="s">
        <v>133</v>
      </c>
      <c r="L49" s="106">
        <v>586.4406779661017</v>
      </c>
    </row>
    <row r="50" spans="1:12" ht="12">
      <c r="A50" s="106" t="s">
        <v>134</v>
      </c>
      <c r="B50" s="106">
        <v>0.02968811407461658</v>
      </c>
      <c r="C50" s="106" t="s">
        <v>134</v>
      </c>
      <c r="D50" s="106">
        <v>-0.8759398735477162</v>
      </c>
      <c r="E50" s="106" t="s">
        <v>134</v>
      </c>
      <c r="F50" s="106">
        <v>-0.8649449087413288</v>
      </c>
      <c r="G50" s="106" t="s">
        <v>134</v>
      </c>
      <c r="H50" s="106">
        <v>-0.6631714704175322</v>
      </c>
      <c r="I50" s="106" t="s">
        <v>134</v>
      </c>
      <c r="J50" s="106">
        <v>1.708674001949333</v>
      </c>
      <c r="K50" s="106" t="s">
        <v>134</v>
      </c>
      <c r="L50" s="106">
        <v>3.779488590894346</v>
      </c>
    </row>
    <row r="51" spans="1:12" ht="12">
      <c r="A51" s="106" t="s">
        <v>135</v>
      </c>
      <c r="B51" s="106">
        <v>0.4268633746990504</v>
      </c>
      <c r="C51" s="106" t="s">
        <v>135</v>
      </c>
      <c r="D51" s="106">
        <v>0.27449061273634906</v>
      </c>
      <c r="E51" s="106" t="s">
        <v>135</v>
      </c>
      <c r="F51" s="106">
        <v>0.2202826632444483</v>
      </c>
      <c r="G51" s="106" t="s">
        <v>135</v>
      </c>
      <c r="H51" s="106">
        <v>0.5792120157017796</v>
      </c>
      <c r="I51" s="106" t="s">
        <v>135</v>
      </c>
      <c r="J51" s="106">
        <v>1.333248443605833</v>
      </c>
      <c r="K51" s="106" t="s">
        <v>135</v>
      </c>
      <c r="L51" s="106">
        <v>1.806235387011484</v>
      </c>
    </row>
    <row r="52" spans="1:12" ht="12">
      <c r="A52" s="106" t="s">
        <v>136</v>
      </c>
      <c r="B52" s="106">
        <v>128.57000017166138</v>
      </c>
      <c r="C52" s="106" t="s">
        <v>136</v>
      </c>
      <c r="D52" s="106">
        <v>8.529999613761902</v>
      </c>
      <c r="E52" s="106" t="s">
        <v>136</v>
      </c>
      <c r="F52" s="106">
        <v>22.900000751018524</v>
      </c>
      <c r="G52" s="106" t="s">
        <v>136</v>
      </c>
      <c r="H52" s="106">
        <v>5.300000071525574</v>
      </c>
      <c r="I52" s="106" t="s">
        <v>136</v>
      </c>
      <c r="J52" s="106">
        <v>4.3200001157820225</v>
      </c>
      <c r="K52" s="106" t="s">
        <v>136</v>
      </c>
      <c r="L52" s="106">
        <v>122.5</v>
      </c>
    </row>
    <row r="53" spans="1:12" ht="12">
      <c r="A53" s="106" t="s">
        <v>137</v>
      </c>
      <c r="B53" s="106">
        <v>3.929999828338623</v>
      </c>
      <c r="C53" s="106" t="s">
        <v>137</v>
      </c>
      <c r="D53" s="106">
        <v>1.409999966621399</v>
      </c>
      <c r="E53" s="106" t="s">
        <v>137</v>
      </c>
      <c r="F53" s="106">
        <v>0.800000011920929</v>
      </c>
      <c r="G53" s="106" t="s">
        <v>137</v>
      </c>
      <c r="H53" s="106">
        <v>1.100000023841858</v>
      </c>
      <c r="I53" s="106" t="s">
        <v>137</v>
      </c>
      <c r="J53" s="106">
        <v>0.05999999865889549</v>
      </c>
      <c r="K53" s="106" t="s">
        <v>137</v>
      </c>
      <c r="L53" s="106">
        <v>2.5</v>
      </c>
    </row>
    <row r="54" spans="1:12" ht="12">
      <c r="A54" s="106" t="s">
        <v>138</v>
      </c>
      <c r="B54" s="106">
        <v>132.5</v>
      </c>
      <c r="C54" s="106" t="s">
        <v>138</v>
      </c>
      <c r="D54" s="106">
        <v>9.9399995803833</v>
      </c>
      <c r="E54" s="106" t="s">
        <v>138</v>
      </c>
      <c r="F54" s="106">
        <v>23.700000762939453</v>
      </c>
      <c r="G54" s="106" t="s">
        <v>138</v>
      </c>
      <c r="H54" s="106">
        <v>6.400000095367432</v>
      </c>
      <c r="I54" s="106" t="s">
        <v>138</v>
      </c>
      <c r="J54" s="106">
        <v>4.380000114440918</v>
      </c>
      <c r="K54" s="106" t="s">
        <v>138</v>
      </c>
      <c r="L54" s="106">
        <v>125</v>
      </c>
    </row>
    <row r="55" spans="1:12" ht="12">
      <c r="A55" s="106" t="s">
        <v>139</v>
      </c>
      <c r="B55" s="106">
        <v>3107.919946193695</v>
      </c>
      <c r="C55" s="106" t="s">
        <v>139</v>
      </c>
      <c r="D55" s="106">
        <v>293.0199932003021</v>
      </c>
      <c r="E55" s="106" t="s">
        <v>139</v>
      </c>
      <c r="F55" s="106">
        <v>690.5000151991844</v>
      </c>
      <c r="G55" s="106" t="s">
        <v>139</v>
      </c>
      <c r="H55" s="106">
        <v>199.20000290870667</v>
      </c>
      <c r="I55" s="106" t="s">
        <v>139</v>
      </c>
      <c r="J55" s="106">
        <v>74.23999822065234</v>
      </c>
      <c r="K55" s="106" t="s">
        <v>139</v>
      </c>
      <c r="L55" s="106">
        <v>1457.5</v>
      </c>
    </row>
    <row r="56" spans="1:12" ht="12">
      <c r="A56" s="106" t="s">
        <v>140</v>
      </c>
      <c r="B56" s="106">
        <v>59</v>
      </c>
      <c r="C56" s="106" t="s">
        <v>140</v>
      </c>
      <c r="D56" s="106">
        <v>59</v>
      </c>
      <c r="E56" s="106" t="s">
        <v>140</v>
      </c>
      <c r="F56" s="106">
        <v>59</v>
      </c>
      <c r="G56" s="106" t="s">
        <v>140</v>
      </c>
      <c r="H56" s="106">
        <v>59</v>
      </c>
      <c r="I56" s="106" t="s">
        <v>140</v>
      </c>
      <c r="J56" s="106">
        <v>59</v>
      </c>
      <c r="K56" s="106" t="s">
        <v>140</v>
      </c>
      <c r="L56" s="106">
        <v>59</v>
      </c>
    </row>
    <row r="57" spans="1:12" ht="12">
      <c r="A57" s="106" t="s">
        <v>141</v>
      </c>
      <c r="B57" s="106">
        <v>132.5</v>
      </c>
      <c r="C57" s="106" t="s">
        <v>141</v>
      </c>
      <c r="D57" s="106">
        <v>9.9399995803833</v>
      </c>
      <c r="E57" s="106" t="s">
        <v>141</v>
      </c>
      <c r="F57" s="106">
        <v>23.700000762939453</v>
      </c>
      <c r="G57" s="106" t="s">
        <v>141</v>
      </c>
      <c r="H57" s="106">
        <v>6.400000095367432</v>
      </c>
      <c r="I57" s="106" t="s">
        <v>141</v>
      </c>
      <c r="J57" s="106">
        <v>4.380000114440918</v>
      </c>
      <c r="K57" s="106" t="s">
        <v>141</v>
      </c>
      <c r="L57" s="106">
        <v>125</v>
      </c>
    </row>
    <row r="58" spans="1:12" ht="12">
      <c r="A58" s="106" t="s">
        <v>142</v>
      </c>
      <c r="B58" s="106">
        <v>3.929999828338623</v>
      </c>
      <c r="C58" s="106" t="s">
        <v>142</v>
      </c>
      <c r="D58" s="106">
        <v>1.409999966621399</v>
      </c>
      <c r="E58" s="106" t="s">
        <v>142</v>
      </c>
      <c r="F58" s="106">
        <v>0.800000011920929</v>
      </c>
      <c r="G58" s="106" t="s">
        <v>142</v>
      </c>
      <c r="H58" s="106">
        <v>1.100000023841858</v>
      </c>
      <c r="I58" s="106" t="s">
        <v>142</v>
      </c>
      <c r="J58" s="106">
        <v>0.05999999865889549</v>
      </c>
      <c r="K58" s="106" t="s">
        <v>142</v>
      </c>
      <c r="L58" s="106">
        <v>2.5</v>
      </c>
    </row>
    <row r="59" spans="1:12" ht="12.75" thickBot="1">
      <c r="A59" s="108" t="s">
        <v>143</v>
      </c>
      <c r="B59" s="108">
        <v>7.75587056550117</v>
      </c>
      <c r="C59" s="108" t="s">
        <v>143</v>
      </c>
      <c r="D59" s="108">
        <v>0.5660017280082884</v>
      </c>
      <c r="E59" s="108" t="s">
        <v>143</v>
      </c>
      <c r="F59" s="108">
        <v>1.5803591294903827</v>
      </c>
      <c r="G59" s="108" t="s">
        <v>143</v>
      </c>
      <c r="H59" s="108">
        <v>0.36667732264294073</v>
      </c>
      <c r="I59" s="108" t="s">
        <v>143</v>
      </c>
      <c r="J59" s="108">
        <v>0.24321958841315294</v>
      </c>
      <c r="K59" s="108" t="s">
        <v>143</v>
      </c>
      <c r="L59" s="108">
        <v>6.310859258379292</v>
      </c>
    </row>
    <row r="60" ht="12.75" thickBot="1"/>
    <row r="61" spans="1:12" ht="12">
      <c r="A61" s="104" t="s">
        <v>99</v>
      </c>
      <c r="B61" s="104"/>
      <c r="C61" s="104" t="s">
        <v>81</v>
      </c>
      <c r="D61" s="104"/>
      <c r="E61" s="104" t="s">
        <v>119</v>
      </c>
      <c r="F61" s="104"/>
      <c r="G61" s="104" t="s">
        <v>100</v>
      </c>
      <c r="H61" s="104"/>
      <c r="I61" s="104" t="s">
        <v>82</v>
      </c>
      <c r="J61" s="104"/>
      <c r="K61" s="104" t="s">
        <v>83</v>
      </c>
      <c r="L61" s="104"/>
    </row>
    <row r="62" spans="1:12" ht="12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1:12" ht="12">
      <c r="A63" s="106" t="s">
        <v>128</v>
      </c>
      <c r="B63" s="106">
        <v>1.1272881058818203</v>
      </c>
      <c r="C63" s="106" t="s">
        <v>128</v>
      </c>
      <c r="D63" s="106">
        <v>11.86864406779661</v>
      </c>
      <c r="E63" s="106" t="s">
        <v>128</v>
      </c>
      <c r="F63" s="106">
        <v>14.39661042164948</v>
      </c>
      <c r="G63" s="106" t="s">
        <v>128</v>
      </c>
      <c r="H63" s="106">
        <v>5.188135436278278</v>
      </c>
      <c r="I63" s="106" t="s">
        <v>128</v>
      </c>
      <c r="J63" s="106">
        <v>1023.8983050847457</v>
      </c>
      <c r="K63" s="106" t="s">
        <v>128</v>
      </c>
      <c r="L63" s="106">
        <v>4.771525294376633</v>
      </c>
    </row>
    <row r="64" spans="1:12" ht="12">
      <c r="A64" s="106" t="s">
        <v>129</v>
      </c>
      <c r="B64" s="106">
        <v>0.07775594003235907</v>
      </c>
      <c r="C64" s="106" t="s">
        <v>129</v>
      </c>
      <c r="D64" s="106">
        <v>1.4049798186875058</v>
      </c>
      <c r="E64" s="106" t="s">
        <v>129</v>
      </c>
      <c r="F64" s="106">
        <v>1.510059726887745</v>
      </c>
      <c r="G64" s="106" t="s">
        <v>129</v>
      </c>
      <c r="H64" s="106">
        <v>0.6168583383560756</v>
      </c>
      <c r="I64" s="106" t="s">
        <v>129</v>
      </c>
      <c r="J64" s="106">
        <v>70.21555978772426</v>
      </c>
      <c r="K64" s="106" t="s">
        <v>129</v>
      </c>
      <c r="L64" s="106">
        <v>1.0498342169338215</v>
      </c>
    </row>
    <row r="65" spans="1:12" ht="12">
      <c r="A65" s="106" t="s">
        <v>130</v>
      </c>
      <c r="B65" s="106">
        <v>1.0699999332427979</v>
      </c>
      <c r="C65" s="106" t="s">
        <v>130</v>
      </c>
      <c r="D65" s="106">
        <v>10.5</v>
      </c>
      <c r="E65" s="106" t="s">
        <v>130</v>
      </c>
      <c r="F65" s="106">
        <v>9.300000190734863</v>
      </c>
      <c r="G65" s="106" t="s">
        <v>130</v>
      </c>
      <c r="H65" s="106">
        <v>4.559999942779541</v>
      </c>
      <c r="I65" s="106" t="s">
        <v>130</v>
      </c>
      <c r="J65" s="106">
        <v>1077</v>
      </c>
      <c r="K65" s="106" t="s">
        <v>130</v>
      </c>
      <c r="L65" s="106">
        <v>2.169999837875366</v>
      </c>
    </row>
    <row r="66" spans="1:12" ht="12">
      <c r="A66" s="106" t="s">
        <v>131</v>
      </c>
      <c r="B66" s="106">
        <v>0.29999998211860657</v>
      </c>
      <c r="C66" s="106" t="s">
        <v>131</v>
      </c>
      <c r="D66" s="106">
        <v>10.5</v>
      </c>
      <c r="E66" s="106" t="s">
        <v>131</v>
      </c>
      <c r="F66" s="106">
        <v>7</v>
      </c>
      <c r="G66" s="106" t="s">
        <v>131</v>
      </c>
      <c r="H66" s="106">
        <v>0.8999999761581421</v>
      </c>
      <c r="I66" s="106" t="s">
        <v>131</v>
      </c>
      <c r="J66" s="106">
        <v>1310</v>
      </c>
      <c r="K66" s="106" t="s">
        <v>131</v>
      </c>
      <c r="L66" s="106">
        <v>0.7799999713897705</v>
      </c>
    </row>
    <row r="67" spans="1:12" ht="12">
      <c r="A67" s="106" t="s">
        <v>132</v>
      </c>
      <c r="B67" s="106">
        <v>0.5972547081510813</v>
      </c>
      <c r="C67" s="106" t="s">
        <v>132</v>
      </c>
      <c r="D67" s="106">
        <v>10.791854760152743</v>
      </c>
      <c r="E67" s="106" t="s">
        <v>132</v>
      </c>
      <c r="F67" s="106">
        <v>11.598988850211434</v>
      </c>
      <c r="G67" s="106" t="s">
        <v>132</v>
      </c>
      <c r="H67" s="106">
        <v>4.738178802701065</v>
      </c>
      <c r="I67" s="106" t="s">
        <v>132</v>
      </c>
      <c r="J67" s="106">
        <v>539.3359484976922</v>
      </c>
      <c r="K67" s="106" t="s">
        <v>132</v>
      </c>
      <c r="L67" s="106">
        <v>8.063929631368193</v>
      </c>
    </row>
    <row r="68" spans="1:12" ht="12">
      <c r="A68" s="106" t="s">
        <v>133</v>
      </c>
      <c r="B68" s="106">
        <v>0.35671318640863325</v>
      </c>
      <c r="C68" s="106" t="s">
        <v>133</v>
      </c>
      <c r="D68" s="106">
        <v>116.46412916423142</v>
      </c>
      <c r="E68" s="106" t="s">
        <v>133</v>
      </c>
      <c r="F68" s="106">
        <v>134.53654234732917</v>
      </c>
      <c r="G68" s="106" t="s">
        <v>133</v>
      </c>
      <c r="H68" s="106">
        <v>22.450338366365703</v>
      </c>
      <c r="I68" s="106" t="s">
        <v>133</v>
      </c>
      <c r="J68" s="106">
        <v>290883.2653419053</v>
      </c>
      <c r="K68" s="106" t="s">
        <v>133</v>
      </c>
      <c r="L68" s="106">
        <v>65.02696109965795</v>
      </c>
    </row>
    <row r="69" spans="1:12" ht="12">
      <c r="A69" s="106" t="s">
        <v>134</v>
      </c>
      <c r="B69" s="106">
        <v>-0.13468410291861233</v>
      </c>
      <c r="C69" s="106" t="s">
        <v>134</v>
      </c>
      <c r="D69" s="106">
        <v>1.0193208784913614</v>
      </c>
      <c r="E69" s="106" t="s">
        <v>134</v>
      </c>
      <c r="F69" s="106">
        <v>2.2535852165236574</v>
      </c>
      <c r="G69" s="106" t="s">
        <v>134</v>
      </c>
      <c r="H69" s="106">
        <v>1.7298533779439027</v>
      </c>
      <c r="I69" s="106" t="s">
        <v>134</v>
      </c>
      <c r="J69" s="106">
        <v>3.4898151640687893</v>
      </c>
      <c r="K69" s="106" t="s">
        <v>134</v>
      </c>
      <c r="L69" s="106">
        <v>29.839193689609345</v>
      </c>
    </row>
    <row r="70" spans="1:12" ht="12">
      <c r="A70" s="106" t="s">
        <v>135</v>
      </c>
      <c r="B70" s="106">
        <v>0.32268607824152257</v>
      </c>
      <c r="C70" s="106" t="s">
        <v>135</v>
      </c>
      <c r="D70" s="106">
        <v>1.1501230492616439</v>
      </c>
      <c r="E70" s="106" t="s">
        <v>135</v>
      </c>
      <c r="F70" s="106">
        <v>1.6383653005381216</v>
      </c>
      <c r="G70" s="106" t="s">
        <v>135</v>
      </c>
      <c r="H70" s="106">
        <v>1.3842395040023663</v>
      </c>
      <c r="I70" s="106" t="s">
        <v>135</v>
      </c>
      <c r="J70" s="106">
        <v>1.0657896822466193</v>
      </c>
      <c r="K70" s="106" t="s">
        <v>135</v>
      </c>
      <c r="L70" s="106">
        <v>4.901707841588135</v>
      </c>
    </row>
    <row r="71" spans="1:12" ht="12">
      <c r="A71" s="106" t="s">
        <v>136</v>
      </c>
      <c r="B71" s="106">
        <v>2.7899998873472214</v>
      </c>
      <c r="C71" s="106" t="s">
        <v>136</v>
      </c>
      <c r="D71" s="106">
        <v>47.25</v>
      </c>
      <c r="E71" s="106" t="s">
        <v>136</v>
      </c>
      <c r="F71" s="106">
        <v>51.899999141693115</v>
      </c>
      <c r="G71" s="106" t="s">
        <v>136</v>
      </c>
      <c r="H71" s="106">
        <v>19.820000007748604</v>
      </c>
      <c r="I71" s="106" t="s">
        <v>136</v>
      </c>
      <c r="J71" s="106">
        <v>2881</v>
      </c>
      <c r="K71" s="106" t="s">
        <v>136</v>
      </c>
      <c r="L71" s="106">
        <v>56.269998490810394</v>
      </c>
    </row>
    <row r="72" spans="1:12" ht="12">
      <c r="A72" s="106" t="s">
        <v>137</v>
      </c>
      <c r="B72" s="106">
        <v>0.07999999821186066</v>
      </c>
      <c r="C72" s="106" t="s">
        <v>137</v>
      </c>
      <c r="D72" s="106">
        <v>0.25</v>
      </c>
      <c r="E72" s="106" t="s">
        <v>137</v>
      </c>
      <c r="F72" s="106">
        <v>3.9000000953674316</v>
      </c>
      <c r="G72" s="106" t="s">
        <v>137</v>
      </c>
      <c r="H72" s="106">
        <v>0.17999999225139618</v>
      </c>
      <c r="I72" s="106" t="s">
        <v>137</v>
      </c>
      <c r="J72" s="106">
        <v>34</v>
      </c>
      <c r="K72" s="106" t="s">
        <v>137</v>
      </c>
      <c r="L72" s="106">
        <v>0.32999998331069946</v>
      </c>
    </row>
    <row r="73" spans="1:12" ht="12">
      <c r="A73" s="106" t="s">
        <v>138</v>
      </c>
      <c r="B73" s="106">
        <v>2.869999885559082</v>
      </c>
      <c r="C73" s="106" t="s">
        <v>138</v>
      </c>
      <c r="D73" s="106">
        <v>47.5</v>
      </c>
      <c r="E73" s="106" t="s">
        <v>138</v>
      </c>
      <c r="F73" s="106">
        <v>55.79999923706055</v>
      </c>
      <c r="G73" s="106" t="s">
        <v>138</v>
      </c>
      <c r="H73" s="106">
        <v>20</v>
      </c>
      <c r="I73" s="106" t="s">
        <v>138</v>
      </c>
      <c r="J73" s="106">
        <v>2915</v>
      </c>
      <c r="K73" s="106" t="s">
        <v>138</v>
      </c>
      <c r="L73" s="106">
        <v>56.599998474121094</v>
      </c>
    </row>
    <row r="74" spans="1:12" ht="12">
      <c r="A74" s="106" t="s">
        <v>139</v>
      </c>
      <c r="B74" s="106">
        <v>66.5099982470274</v>
      </c>
      <c r="C74" s="106" t="s">
        <v>139</v>
      </c>
      <c r="D74" s="106">
        <v>700.25</v>
      </c>
      <c r="E74" s="106" t="s">
        <v>139</v>
      </c>
      <c r="F74" s="106">
        <v>849.4000148773193</v>
      </c>
      <c r="G74" s="106" t="s">
        <v>139</v>
      </c>
      <c r="H74" s="106">
        <v>306.09999074041843</v>
      </c>
      <c r="I74" s="106" t="s">
        <v>139</v>
      </c>
      <c r="J74" s="106">
        <v>60410</v>
      </c>
      <c r="K74" s="106" t="s">
        <v>139</v>
      </c>
      <c r="L74" s="106">
        <v>281.5199923682213</v>
      </c>
    </row>
    <row r="75" spans="1:12" ht="12">
      <c r="A75" s="106" t="s">
        <v>140</v>
      </c>
      <c r="B75" s="106">
        <v>59</v>
      </c>
      <c r="C75" s="106" t="s">
        <v>140</v>
      </c>
      <c r="D75" s="106">
        <v>59</v>
      </c>
      <c r="E75" s="106" t="s">
        <v>140</v>
      </c>
      <c r="F75" s="106">
        <v>59</v>
      </c>
      <c r="G75" s="106" t="s">
        <v>140</v>
      </c>
      <c r="H75" s="106">
        <v>59</v>
      </c>
      <c r="I75" s="106" t="s">
        <v>140</v>
      </c>
      <c r="J75" s="106">
        <v>59</v>
      </c>
      <c r="K75" s="106" t="s">
        <v>140</v>
      </c>
      <c r="L75" s="106">
        <v>59</v>
      </c>
    </row>
    <row r="76" spans="1:12" ht="12">
      <c r="A76" s="106" t="s">
        <v>141</v>
      </c>
      <c r="B76" s="106">
        <v>2.869999885559082</v>
      </c>
      <c r="C76" s="106" t="s">
        <v>141</v>
      </c>
      <c r="D76" s="106">
        <v>47.5</v>
      </c>
      <c r="E76" s="106" t="s">
        <v>141</v>
      </c>
      <c r="F76" s="106">
        <v>55.79999923706055</v>
      </c>
      <c r="G76" s="106" t="s">
        <v>141</v>
      </c>
      <c r="H76" s="106">
        <v>20</v>
      </c>
      <c r="I76" s="106" t="s">
        <v>141</v>
      </c>
      <c r="J76" s="106">
        <v>2915</v>
      </c>
      <c r="K76" s="106" t="s">
        <v>141</v>
      </c>
      <c r="L76" s="106">
        <v>56.599998474121094</v>
      </c>
    </row>
    <row r="77" spans="1:12" ht="12">
      <c r="A77" s="106" t="s">
        <v>142</v>
      </c>
      <c r="B77" s="106">
        <v>0.07999999821186066</v>
      </c>
      <c r="C77" s="106" t="s">
        <v>142</v>
      </c>
      <c r="D77" s="106">
        <v>0.25</v>
      </c>
      <c r="E77" s="106" t="s">
        <v>142</v>
      </c>
      <c r="F77" s="106">
        <v>3.9000000953674316</v>
      </c>
      <c r="G77" s="106" t="s">
        <v>142</v>
      </c>
      <c r="H77" s="106">
        <v>0.17999999225139618</v>
      </c>
      <c r="I77" s="106" t="s">
        <v>142</v>
      </c>
      <c r="J77" s="106">
        <v>34</v>
      </c>
      <c r="K77" s="106" t="s">
        <v>142</v>
      </c>
      <c r="L77" s="106">
        <v>0.32999998331069946</v>
      </c>
    </row>
    <row r="78" spans="1:12" ht="12.75" thickBot="1">
      <c r="A78" s="108" t="s">
        <v>143</v>
      </c>
      <c r="B78" s="108">
        <v>0.15564530801986565</v>
      </c>
      <c r="C78" s="108" t="s">
        <v>143</v>
      </c>
      <c r="D78" s="108">
        <v>2.8123705603752738</v>
      </c>
      <c r="E78" s="108" t="s">
        <v>143</v>
      </c>
      <c r="F78" s="108">
        <v>3.0227106922252522</v>
      </c>
      <c r="G78" s="108" t="s">
        <v>143</v>
      </c>
      <c r="H78" s="108">
        <v>1.234775195799803</v>
      </c>
      <c r="I78" s="108" t="s">
        <v>143</v>
      </c>
      <c r="J78" s="108">
        <v>140.5516083581462</v>
      </c>
      <c r="K78" s="108" t="s">
        <v>143</v>
      </c>
      <c r="L78" s="108">
        <v>2.101469932669549</v>
      </c>
    </row>
    <row r="79" ht="12.75" thickBot="1"/>
    <row r="80" spans="1:12" ht="12">
      <c r="A80" s="104" t="s">
        <v>101</v>
      </c>
      <c r="B80" s="104"/>
      <c r="C80" s="104" t="s">
        <v>120</v>
      </c>
      <c r="D80" s="104"/>
      <c r="E80" s="104" t="s">
        <v>84</v>
      </c>
      <c r="F80" s="104"/>
      <c r="G80" s="104" t="s">
        <v>85</v>
      </c>
      <c r="H80" s="104"/>
      <c r="I80" s="104" t="s">
        <v>86</v>
      </c>
      <c r="J80" s="104"/>
      <c r="K80" s="104" t="s">
        <v>121</v>
      </c>
      <c r="L80" s="104"/>
    </row>
    <row r="81" spans="1:12" ht="12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1:12" ht="12">
      <c r="A82" s="106" t="s">
        <v>128</v>
      </c>
      <c r="B82" s="106">
        <v>1.155254284676354</v>
      </c>
      <c r="C82" s="106" t="s">
        <v>128</v>
      </c>
      <c r="D82" s="106">
        <v>7.93288120097023</v>
      </c>
      <c r="E82" s="106" t="s">
        <v>128</v>
      </c>
      <c r="F82" s="106">
        <v>307.09830927121436</v>
      </c>
      <c r="G82" s="106" t="s">
        <v>128</v>
      </c>
      <c r="H82" s="106">
        <v>1078.5254237288136</v>
      </c>
      <c r="I82" s="106" t="s">
        <v>128</v>
      </c>
      <c r="J82" s="106">
        <v>6.324745598485914</v>
      </c>
      <c r="K82" s="106" t="s">
        <v>128</v>
      </c>
      <c r="L82" s="106">
        <v>37.78525336394876</v>
      </c>
    </row>
    <row r="83" spans="1:12" ht="12">
      <c r="A83" s="106" t="s">
        <v>129</v>
      </c>
      <c r="B83" s="106">
        <v>0.12889282317416792</v>
      </c>
      <c r="C83" s="106" t="s">
        <v>129</v>
      </c>
      <c r="D83" s="106">
        <v>1.3200484718995684</v>
      </c>
      <c r="E83" s="106" t="s">
        <v>129</v>
      </c>
      <c r="F83" s="106">
        <v>50.63516501182597</v>
      </c>
      <c r="G83" s="106" t="s">
        <v>129</v>
      </c>
      <c r="H83" s="106">
        <v>179.51351942486588</v>
      </c>
      <c r="I83" s="106" t="s">
        <v>129</v>
      </c>
      <c r="J83" s="106">
        <v>0.592564196674644</v>
      </c>
      <c r="K83" s="106" t="s">
        <v>129</v>
      </c>
      <c r="L83" s="106">
        <v>2.9166264898111294</v>
      </c>
    </row>
    <row r="84" spans="1:12" ht="12">
      <c r="A84" s="106" t="s">
        <v>130</v>
      </c>
      <c r="B84" s="106">
        <v>0.6830000281333923</v>
      </c>
      <c r="C84" s="106" t="s">
        <v>130</v>
      </c>
      <c r="D84" s="106">
        <v>4.639999866485596</v>
      </c>
      <c r="E84" s="106" t="s">
        <v>130</v>
      </c>
      <c r="F84" s="106">
        <v>172.60000610351562</v>
      </c>
      <c r="G84" s="106" t="s">
        <v>130</v>
      </c>
      <c r="H84" s="106">
        <v>499</v>
      </c>
      <c r="I84" s="106" t="s">
        <v>130</v>
      </c>
      <c r="J84" s="106">
        <v>4.380000114440918</v>
      </c>
      <c r="K84" s="106" t="s">
        <v>130</v>
      </c>
      <c r="L84" s="106">
        <v>34.47999954223633</v>
      </c>
    </row>
    <row r="85" spans="1:12" ht="12">
      <c r="A85" s="106" t="s">
        <v>131</v>
      </c>
      <c r="B85" s="106" t="e">
        <v>#N/A</v>
      </c>
      <c r="C85" s="106" t="s">
        <v>131</v>
      </c>
      <c r="D85" s="106">
        <v>0.17999999225139618</v>
      </c>
      <c r="E85" s="106" t="s">
        <v>131</v>
      </c>
      <c r="F85" s="106" t="e">
        <v>#N/A</v>
      </c>
      <c r="G85" s="106" t="s">
        <v>131</v>
      </c>
      <c r="H85" s="106" t="e">
        <v>#N/A</v>
      </c>
      <c r="I85" s="106" t="s">
        <v>131</v>
      </c>
      <c r="J85" s="106">
        <v>4.119999885559082</v>
      </c>
      <c r="K85" s="106" t="s">
        <v>131</v>
      </c>
      <c r="L85" s="106" t="e">
        <v>#N/A</v>
      </c>
    </row>
    <row r="86" spans="1:12" ht="12">
      <c r="A86" s="106" t="s">
        <v>132</v>
      </c>
      <c r="B86" s="106">
        <v>0.9900445606550403</v>
      </c>
      <c r="C86" s="106" t="s">
        <v>132</v>
      </c>
      <c r="D86" s="106">
        <v>10.139484706911823</v>
      </c>
      <c r="E86" s="106" t="s">
        <v>132</v>
      </c>
      <c r="F86" s="106">
        <v>388.9360824232123</v>
      </c>
      <c r="G86" s="106" t="s">
        <v>132</v>
      </c>
      <c r="H86" s="106">
        <v>1378.8695064152373</v>
      </c>
      <c r="I86" s="106" t="s">
        <v>132</v>
      </c>
      <c r="J86" s="106">
        <v>4.551571959626619</v>
      </c>
      <c r="K86" s="106" t="s">
        <v>132</v>
      </c>
      <c r="L86" s="106">
        <v>22.4030331603337</v>
      </c>
    </row>
    <row r="87" spans="1:12" ht="12">
      <c r="A87" s="106" t="s">
        <v>133</v>
      </c>
      <c r="B87" s="106">
        <v>0.9801882320826318</v>
      </c>
      <c r="C87" s="106" t="s">
        <v>133</v>
      </c>
      <c r="D87" s="106">
        <v>102.80915012169872</v>
      </c>
      <c r="E87" s="106" t="s">
        <v>133</v>
      </c>
      <c r="F87" s="106">
        <v>151271.2762107158</v>
      </c>
      <c r="G87" s="106" t="s">
        <v>133</v>
      </c>
      <c r="H87" s="106">
        <v>1901281.1157218001</v>
      </c>
      <c r="I87" s="106" t="s">
        <v>133</v>
      </c>
      <c r="J87" s="106">
        <v>20.7168073036593</v>
      </c>
      <c r="K87" s="106" t="s">
        <v>133</v>
      </c>
      <c r="L87" s="106">
        <v>501.89589478301133</v>
      </c>
    </row>
    <row r="88" spans="1:12" ht="12">
      <c r="A88" s="106" t="s">
        <v>134</v>
      </c>
      <c r="B88" s="106">
        <v>-0.26626106627033996</v>
      </c>
      <c r="C88" s="106" t="s">
        <v>134</v>
      </c>
      <c r="D88" s="106">
        <v>4.88242966330996</v>
      </c>
      <c r="E88" s="106" t="s">
        <v>134</v>
      </c>
      <c r="F88" s="106">
        <v>3.0597417442093504</v>
      </c>
      <c r="G88" s="106" t="s">
        <v>134</v>
      </c>
      <c r="H88" s="106">
        <v>4.889274330530332</v>
      </c>
      <c r="I88" s="106" t="s">
        <v>134</v>
      </c>
      <c r="J88" s="106">
        <v>3.6536148893950666</v>
      </c>
      <c r="K88" s="106" t="s">
        <v>134</v>
      </c>
      <c r="L88" s="106">
        <v>1.776351913374048</v>
      </c>
    </row>
    <row r="89" spans="1:12" ht="12">
      <c r="A89" s="106" t="s">
        <v>135</v>
      </c>
      <c r="B89" s="106">
        <v>0.9049852773541064</v>
      </c>
      <c r="C89" s="106" t="s">
        <v>135</v>
      </c>
      <c r="D89" s="106">
        <v>2.1818237706194346</v>
      </c>
      <c r="E89" s="106" t="s">
        <v>135</v>
      </c>
      <c r="F89" s="106">
        <v>1.9093102697270934</v>
      </c>
      <c r="G89" s="106" t="s">
        <v>135</v>
      </c>
      <c r="H89" s="106">
        <v>2.0704298169488125</v>
      </c>
      <c r="I89" s="106" t="s">
        <v>135</v>
      </c>
      <c r="J89" s="106">
        <v>1.8568179430274936</v>
      </c>
      <c r="K89" s="106" t="s">
        <v>135</v>
      </c>
      <c r="L89" s="106">
        <v>0.9051993415761194</v>
      </c>
    </row>
    <row r="90" spans="1:12" ht="12">
      <c r="A90" s="106" t="s">
        <v>136</v>
      </c>
      <c r="B90" s="106">
        <v>3.442000102251768</v>
      </c>
      <c r="C90" s="106" t="s">
        <v>136</v>
      </c>
      <c r="D90" s="106">
        <v>49.09999832510948</v>
      </c>
      <c r="E90" s="106" t="s">
        <v>136</v>
      </c>
      <c r="F90" s="106">
        <v>1629.6999998092651</v>
      </c>
      <c r="G90" s="106" t="s">
        <v>136</v>
      </c>
      <c r="H90" s="106">
        <v>6713</v>
      </c>
      <c r="I90" s="106" t="s">
        <v>136</v>
      </c>
      <c r="J90" s="106">
        <v>21.009999752044678</v>
      </c>
      <c r="K90" s="106" t="s">
        <v>136</v>
      </c>
      <c r="L90" s="106">
        <v>117.13999390602112</v>
      </c>
    </row>
    <row r="91" spans="1:12" ht="12">
      <c r="A91" s="106" t="s">
        <v>137</v>
      </c>
      <c r="B91" s="106">
        <v>0.05000000074505806</v>
      </c>
      <c r="C91" s="106" t="s">
        <v>137</v>
      </c>
      <c r="D91" s="106">
        <v>0.1599999964237213</v>
      </c>
      <c r="E91" s="106" t="s">
        <v>137</v>
      </c>
      <c r="F91" s="106">
        <v>15.300000190734863</v>
      </c>
      <c r="G91" s="106" t="s">
        <v>137</v>
      </c>
      <c r="H91" s="106">
        <v>12</v>
      </c>
      <c r="I91" s="106" t="s">
        <v>137</v>
      </c>
      <c r="J91" s="106">
        <v>1.7300000190734863</v>
      </c>
      <c r="K91" s="106" t="s">
        <v>137</v>
      </c>
      <c r="L91" s="106">
        <v>2.259999990463257</v>
      </c>
    </row>
    <row r="92" spans="1:12" ht="12">
      <c r="A92" s="106" t="s">
        <v>138</v>
      </c>
      <c r="B92" s="106">
        <v>3.492000102996826</v>
      </c>
      <c r="C92" s="106" t="s">
        <v>138</v>
      </c>
      <c r="D92" s="106">
        <v>49.2599983215332</v>
      </c>
      <c r="E92" s="106" t="s">
        <v>138</v>
      </c>
      <c r="F92" s="106">
        <v>1645</v>
      </c>
      <c r="G92" s="106" t="s">
        <v>138</v>
      </c>
      <c r="H92" s="106">
        <v>6725</v>
      </c>
      <c r="I92" s="106" t="s">
        <v>138</v>
      </c>
      <c r="J92" s="106">
        <v>22.739999771118164</v>
      </c>
      <c r="K92" s="106" t="s">
        <v>138</v>
      </c>
      <c r="L92" s="106">
        <v>119.39999389648438</v>
      </c>
    </row>
    <row r="93" spans="1:12" ht="12">
      <c r="A93" s="106" t="s">
        <v>139</v>
      </c>
      <c r="B93" s="106">
        <v>68.16000279590489</v>
      </c>
      <c r="C93" s="106" t="s">
        <v>139</v>
      </c>
      <c r="D93" s="106">
        <v>468.03999085724354</v>
      </c>
      <c r="E93" s="106" t="s">
        <v>139</v>
      </c>
      <c r="F93" s="106">
        <v>18118.800247001647</v>
      </c>
      <c r="G93" s="106" t="s">
        <v>139</v>
      </c>
      <c r="H93" s="106">
        <v>63633</v>
      </c>
      <c r="I93" s="106" t="s">
        <v>139</v>
      </c>
      <c r="J93" s="106">
        <v>373.15999031066895</v>
      </c>
      <c r="K93" s="106" t="s">
        <v>139</v>
      </c>
      <c r="L93" s="106">
        <v>2229.329948472977</v>
      </c>
    </row>
    <row r="94" spans="1:12" ht="12">
      <c r="A94" s="106" t="s">
        <v>140</v>
      </c>
      <c r="B94" s="106">
        <v>59</v>
      </c>
      <c r="C94" s="106" t="s">
        <v>140</v>
      </c>
      <c r="D94" s="106">
        <v>59</v>
      </c>
      <c r="E94" s="106" t="s">
        <v>140</v>
      </c>
      <c r="F94" s="106">
        <v>59</v>
      </c>
      <c r="G94" s="106" t="s">
        <v>140</v>
      </c>
      <c r="H94" s="106">
        <v>59</v>
      </c>
      <c r="I94" s="106" t="s">
        <v>140</v>
      </c>
      <c r="J94" s="106">
        <v>59</v>
      </c>
      <c r="K94" s="106" t="s">
        <v>140</v>
      </c>
      <c r="L94" s="106">
        <v>59</v>
      </c>
    </row>
    <row r="95" spans="1:12" ht="12">
      <c r="A95" s="106" t="s">
        <v>141</v>
      </c>
      <c r="B95" s="106">
        <v>3.492000102996826</v>
      </c>
      <c r="C95" s="106" t="s">
        <v>141</v>
      </c>
      <c r="D95" s="106">
        <v>49.2599983215332</v>
      </c>
      <c r="E95" s="106" t="s">
        <v>141</v>
      </c>
      <c r="F95" s="106">
        <v>1645</v>
      </c>
      <c r="G95" s="106" t="s">
        <v>141</v>
      </c>
      <c r="H95" s="106">
        <v>6725</v>
      </c>
      <c r="I95" s="106" t="s">
        <v>141</v>
      </c>
      <c r="J95" s="106">
        <v>22.739999771118164</v>
      </c>
      <c r="K95" s="106" t="s">
        <v>141</v>
      </c>
      <c r="L95" s="106">
        <v>119.39999389648438</v>
      </c>
    </row>
    <row r="96" spans="1:12" ht="12">
      <c r="A96" s="106" t="s">
        <v>142</v>
      </c>
      <c r="B96" s="106">
        <v>0.05000000074505806</v>
      </c>
      <c r="C96" s="106" t="s">
        <v>142</v>
      </c>
      <c r="D96" s="106">
        <v>0.1599999964237213</v>
      </c>
      <c r="E96" s="106" t="s">
        <v>142</v>
      </c>
      <c r="F96" s="106">
        <v>15.300000190734863</v>
      </c>
      <c r="G96" s="106" t="s">
        <v>142</v>
      </c>
      <c r="H96" s="106">
        <v>12</v>
      </c>
      <c r="I96" s="106" t="s">
        <v>142</v>
      </c>
      <c r="J96" s="106">
        <v>1.7300000190734863</v>
      </c>
      <c r="K96" s="106" t="s">
        <v>142</v>
      </c>
      <c r="L96" s="106">
        <v>2.259999990463257</v>
      </c>
    </row>
    <row r="97" spans="1:12" ht="12.75" thickBot="1">
      <c r="A97" s="108" t="s">
        <v>143</v>
      </c>
      <c r="B97" s="108">
        <v>0.25800682438080724</v>
      </c>
      <c r="C97" s="108" t="s">
        <v>143</v>
      </c>
      <c r="D97" s="108">
        <v>2.642362125960498</v>
      </c>
      <c r="E97" s="108" t="s">
        <v>143</v>
      </c>
      <c r="F97" s="108">
        <v>101.35721916065258</v>
      </c>
      <c r="G97" s="108" t="s">
        <v>143</v>
      </c>
      <c r="H97" s="108">
        <v>359.33508119104005</v>
      </c>
      <c r="I97" s="108" t="s">
        <v>143</v>
      </c>
      <c r="J97" s="108">
        <v>1.1861452240766</v>
      </c>
      <c r="K97" s="108" t="s">
        <v>143</v>
      </c>
      <c r="L97" s="108">
        <v>5.838257864243326</v>
      </c>
    </row>
    <row r="98" ht="12.75" thickBot="1"/>
    <row r="99" spans="1:12" ht="12">
      <c r="A99" s="104" t="s">
        <v>122</v>
      </c>
      <c r="B99" s="104"/>
      <c r="C99" s="104" t="s">
        <v>102</v>
      </c>
      <c r="D99" s="104"/>
      <c r="E99" s="104" t="s">
        <v>87</v>
      </c>
      <c r="F99" s="104"/>
      <c r="G99" s="104" t="s">
        <v>103</v>
      </c>
      <c r="H99" s="104"/>
      <c r="I99" s="104" t="s">
        <v>104</v>
      </c>
      <c r="J99" s="104"/>
      <c r="K99" s="104" t="s">
        <v>123</v>
      </c>
      <c r="L99" s="104"/>
    </row>
    <row r="100" spans="1:12" ht="12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1:12" ht="12">
      <c r="A101" s="106" t="s">
        <v>128</v>
      </c>
      <c r="B101" s="106">
        <v>0.006033898394996839</v>
      </c>
      <c r="C101" s="106" t="s">
        <v>128</v>
      </c>
      <c r="D101" s="106">
        <v>0.0684745742986768</v>
      </c>
      <c r="E101" s="106" t="s">
        <v>128</v>
      </c>
      <c r="F101" s="106">
        <v>12.139321876026816</v>
      </c>
      <c r="G101" s="106" t="s">
        <v>128</v>
      </c>
      <c r="H101" s="106">
        <v>17.87627138323703</v>
      </c>
      <c r="I101" s="106" t="s">
        <v>128</v>
      </c>
      <c r="J101" s="106">
        <v>1.0381356096873848</v>
      </c>
      <c r="K101" s="106" t="s">
        <v>128</v>
      </c>
      <c r="L101" s="106">
        <v>1.0050847657908828</v>
      </c>
    </row>
    <row r="102" spans="1:12" ht="12">
      <c r="A102" s="106" t="s">
        <v>129</v>
      </c>
      <c r="B102" s="106">
        <v>0.0003486352399717269</v>
      </c>
      <c r="C102" s="106" t="s">
        <v>129</v>
      </c>
      <c r="D102" s="106">
        <v>0.004864100094352931</v>
      </c>
      <c r="E102" s="106" t="s">
        <v>129</v>
      </c>
      <c r="F102" s="106">
        <v>1.9461801128868397</v>
      </c>
      <c r="G102" s="106" t="s">
        <v>129</v>
      </c>
      <c r="H102" s="106">
        <v>1.3224699027599478</v>
      </c>
      <c r="I102" s="106" t="s">
        <v>129</v>
      </c>
      <c r="J102" s="106">
        <v>0.14220100738578245</v>
      </c>
      <c r="K102" s="106" t="s">
        <v>129</v>
      </c>
      <c r="L102" s="106">
        <v>0.08507650458506709</v>
      </c>
    </row>
    <row r="103" spans="1:12" ht="12">
      <c r="A103" s="106" t="s">
        <v>130</v>
      </c>
      <c r="B103" s="106">
        <v>0.006</v>
      </c>
      <c r="C103" s="106" t="s">
        <v>130</v>
      </c>
      <c r="D103" s="106">
        <v>0.05999999865889549</v>
      </c>
      <c r="E103" s="106" t="s">
        <v>130</v>
      </c>
      <c r="F103" s="106">
        <v>5.21999979019165</v>
      </c>
      <c r="G103" s="106" t="s">
        <v>130</v>
      </c>
      <c r="H103" s="106">
        <v>15.40000057220459</v>
      </c>
      <c r="I103" s="106" t="s">
        <v>130</v>
      </c>
      <c r="J103" s="106">
        <v>0.800000011920929</v>
      </c>
      <c r="K103" s="106" t="s">
        <v>130</v>
      </c>
      <c r="L103" s="106">
        <v>0.800000011920929</v>
      </c>
    </row>
    <row r="104" spans="1:12" ht="12">
      <c r="A104" s="106" t="s">
        <v>131</v>
      </c>
      <c r="B104" s="106">
        <v>0.004</v>
      </c>
      <c r="C104" s="106" t="s">
        <v>131</v>
      </c>
      <c r="D104" s="106">
        <v>0.03999999910593033</v>
      </c>
      <c r="E104" s="106" t="s">
        <v>131</v>
      </c>
      <c r="F104" s="106">
        <v>2.200000047683716</v>
      </c>
      <c r="G104" s="106" t="s">
        <v>131</v>
      </c>
      <c r="H104" s="106">
        <v>12</v>
      </c>
      <c r="I104" s="106" t="s">
        <v>131</v>
      </c>
      <c r="J104" s="106">
        <v>0.30000001192092896</v>
      </c>
      <c r="K104" s="106" t="s">
        <v>131</v>
      </c>
      <c r="L104" s="106">
        <v>0.20000000298023224</v>
      </c>
    </row>
    <row r="105" spans="1:12" ht="12">
      <c r="A105" s="106" t="s">
        <v>132</v>
      </c>
      <c r="B105" s="106">
        <v>0.002677918091065982</v>
      </c>
      <c r="C105" s="106" t="s">
        <v>132</v>
      </c>
      <c r="D105" s="106">
        <v>0.037361861756946314</v>
      </c>
      <c r="E105" s="106" t="s">
        <v>132</v>
      </c>
      <c r="F105" s="106">
        <v>14.948893098687195</v>
      </c>
      <c r="G105" s="106" t="s">
        <v>132</v>
      </c>
      <c r="H105" s="106">
        <v>10.158084070268785</v>
      </c>
      <c r="I105" s="106" t="s">
        <v>132</v>
      </c>
      <c r="J105" s="106">
        <v>1.0922666632239353</v>
      </c>
      <c r="K105" s="106" t="s">
        <v>132</v>
      </c>
      <c r="L105" s="106">
        <v>0.6534850314371122</v>
      </c>
    </row>
    <row r="106" spans="1:12" ht="12">
      <c r="A106" s="106" t="s">
        <v>133</v>
      </c>
      <c r="B106" s="106">
        <v>7.171245302458474E-06</v>
      </c>
      <c r="C106" s="106" t="s">
        <v>133</v>
      </c>
      <c r="D106" s="106">
        <v>0.0013959087139451677</v>
      </c>
      <c r="E106" s="106" t="s">
        <v>133</v>
      </c>
      <c r="F106" s="106">
        <v>223.46940487597766</v>
      </c>
      <c r="G106" s="106" t="s">
        <v>133</v>
      </c>
      <c r="H106" s="106">
        <v>103.18667197864846</v>
      </c>
      <c r="I106" s="106" t="s">
        <v>133</v>
      </c>
      <c r="J106" s="106">
        <v>1.1930464635903495</v>
      </c>
      <c r="K106" s="106" t="s">
        <v>133</v>
      </c>
      <c r="L106" s="106">
        <v>0.4270426863123636</v>
      </c>
    </row>
    <row r="107" spans="1:12" ht="12">
      <c r="A107" s="106" t="s">
        <v>134</v>
      </c>
      <c r="B107" s="106">
        <v>-0.21409841063766955</v>
      </c>
      <c r="C107" s="106" t="s">
        <v>134</v>
      </c>
      <c r="D107" s="106">
        <v>10.734252607108155</v>
      </c>
      <c r="E107" s="106" t="s">
        <v>134</v>
      </c>
      <c r="F107" s="106">
        <v>4.27483103133879</v>
      </c>
      <c r="G107" s="106" t="s">
        <v>134</v>
      </c>
      <c r="H107" s="106">
        <v>0.9270015880963318</v>
      </c>
      <c r="I107" s="106" t="s">
        <v>134</v>
      </c>
      <c r="J107" s="106">
        <v>9.532816570786721</v>
      </c>
      <c r="K107" s="106" t="s">
        <v>134</v>
      </c>
      <c r="L107" s="106">
        <v>-0.6941377511190052</v>
      </c>
    </row>
    <row r="108" spans="1:12" ht="12">
      <c r="A108" s="106" t="s">
        <v>135</v>
      </c>
      <c r="B108" s="106">
        <v>0.5591611297224001</v>
      </c>
      <c r="C108" s="106" t="s">
        <v>135</v>
      </c>
      <c r="D108" s="106">
        <v>2.4396968174969826</v>
      </c>
      <c r="E108" s="106" t="s">
        <v>135</v>
      </c>
      <c r="F108" s="106">
        <v>1.9636765748701115</v>
      </c>
      <c r="G108" s="106" t="s">
        <v>135</v>
      </c>
      <c r="H108" s="106">
        <v>1.0636785142396226</v>
      </c>
      <c r="I108" s="106" t="s">
        <v>135</v>
      </c>
      <c r="J108" s="106">
        <v>2.806397047591436</v>
      </c>
      <c r="K108" s="106" t="s">
        <v>135</v>
      </c>
      <c r="L108" s="106">
        <v>0.5312455096502866</v>
      </c>
    </row>
    <row r="109" spans="1:12" ht="12">
      <c r="A109" s="106" t="s">
        <v>136</v>
      </c>
      <c r="B109" s="106">
        <v>0.0120000002682209</v>
      </c>
      <c r="C109" s="106" t="s">
        <v>136</v>
      </c>
      <c r="D109" s="106">
        <v>0.23999999091029167</v>
      </c>
      <c r="E109" s="106" t="s">
        <v>136</v>
      </c>
      <c r="F109" s="106">
        <v>73.10000030696392</v>
      </c>
      <c r="G109" s="106" t="s">
        <v>136</v>
      </c>
      <c r="H109" s="106">
        <v>44.80000078678131</v>
      </c>
      <c r="I109" s="106" t="s">
        <v>136</v>
      </c>
      <c r="J109" s="106">
        <v>6.0499999046325685</v>
      </c>
      <c r="K109" s="106" t="s">
        <v>136</v>
      </c>
      <c r="L109" s="106">
        <v>2.5000001415610313</v>
      </c>
    </row>
    <row r="110" spans="1:12" ht="12">
      <c r="A110" s="106" t="s">
        <v>137</v>
      </c>
      <c r="B110" s="106">
        <v>0.001</v>
      </c>
      <c r="C110" s="106" t="s">
        <v>137</v>
      </c>
      <c r="D110" s="106">
        <v>0.019999999552965164</v>
      </c>
      <c r="E110" s="106" t="s">
        <v>137</v>
      </c>
      <c r="F110" s="106">
        <v>0.07999999821186066</v>
      </c>
      <c r="G110" s="106" t="s">
        <v>137</v>
      </c>
      <c r="H110" s="106">
        <v>1.899999976158142</v>
      </c>
      <c r="I110" s="106" t="s">
        <v>137</v>
      </c>
      <c r="J110" s="106">
        <v>0.05</v>
      </c>
      <c r="K110" s="106" t="s">
        <v>137</v>
      </c>
      <c r="L110" s="106">
        <v>0.10000000149011612</v>
      </c>
    </row>
    <row r="111" spans="1:12" ht="12">
      <c r="A111" s="106" t="s">
        <v>138</v>
      </c>
      <c r="B111" s="106">
        <v>0.013000000268220901</v>
      </c>
      <c r="C111" s="106" t="s">
        <v>138</v>
      </c>
      <c r="D111" s="106">
        <v>0.25999999046325684</v>
      </c>
      <c r="E111" s="106" t="s">
        <v>138</v>
      </c>
      <c r="F111" s="106">
        <v>73.18000030517578</v>
      </c>
      <c r="G111" s="106" t="s">
        <v>138</v>
      </c>
      <c r="H111" s="106">
        <v>46.70000076293945</v>
      </c>
      <c r="I111" s="106" t="s">
        <v>138</v>
      </c>
      <c r="J111" s="106">
        <v>6.099999904632568</v>
      </c>
      <c r="K111" s="106" t="s">
        <v>138</v>
      </c>
      <c r="L111" s="106">
        <v>2.6000001430511475</v>
      </c>
    </row>
    <row r="112" spans="1:12" ht="12">
      <c r="A112" s="106" t="s">
        <v>139</v>
      </c>
      <c r="B112" s="106">
        <v>0.3560000053048135</v>
      </c>
      <c r="C112" s="106" t="s">
        <v>139</v>
      </c>
      <c r="D112" s="106">
        <v>4.039999883621931</v>
      </c>
      <c r="E112" s="106" t="s">
        <v>139</v>
      </c>
      <c r="F112" s="106">
        <v>716.2199906855822</v>
      </c>
      <c r="G112" s="106" t="s">
        <v>139</v>
      </c>
      <c r="H112" s="106">
        <v>1054.7000116109848</v>
      </c>
      <c r="I112" s="106" t="s">
        <v>139</v>
      </c>
      <c r="J112" s="106">
        <v>61.25000097155571</v>
      </c>
      <c r="K112" s="106" t="s">
        <v>139</v>
      </c>
      <c r="L112" s="106">
        <v>59.30000118166208</v>
      </c>
    </row>
    <row r="113" spans="1:12" ht="12">
      <c r="A113" s="106" t="s">
        <v>140</v>
      </c>
      <c r="B113" s="106">
        <v>59</v>
      </c>
      <c r="C113" s="106" t="s">
        <v>140</v>
      </c>
      <c r="D113" s="106">
        <v>59</v>
      </c>
      <c r="E113" s="106" t="s">
        <v>140</v>
      </c>
      <c r="F113" s="106">
        <v>59</v>
      </c>
      <c r="G113" s="106" t="s">
        <v>140</v>
      </c>
      <c r="H113" s="106">
        <v>59</v>
      </c>
      <c r="I113" s="106" t="s">
        <v>140</v>
      </c>
      <c r="J113" s="106">
        <v>59</v>
      </c>
      <c r="K113" s="106" t="s">
        <v>140</v>
      </c>
      <c r="L113" s="106">
        <v>59</v>
      </c>
    </row>
    <row r="114" spans="1:12" ht="12">
      <c r="A114" s="106" t="s">
        <v>141</v>
      </c>
      <c r="B114" s="106">
        <v>0.013000000268220901</v>
      </c>
      <c r="C114" s="106" t="s">
        <v>141</v>
      </c>
      <c r="D114" s="106">
        <v>0.25999999046325684</v>
      </c>
      <c r="E114" s="106" t="s">
        <v>141</v>
      </c>
      <c r="F114" s="106">
        <v>73.18000030517578</v>
      </c>
      <c r="G114" s="106" t="s">
        <v>141</v>
      </c>
      <c r="H114" s="106">
        <v>46.70000076293945</v>
      </c>
      <c r="I114" s="106" t="s">
        <v>141</v>
      </c>
      <c r="J114" s="106">
        <v>6.099999904632568</v>
      </c>
      <c r="K114" s="106" t="s">
        <v>141</v>
      </c>
      <c r="L114" s="106">
        <v>2.6000001430511475</v>
      </c>
    </row>
    <row r="115" spans="1:12" ht="12">
      <c r="A115" s="106" t="s">
        <v>142</v>
      </c>
      <c r="B115" s="106">
        <v>0.001</v>
      </c>
      <c r="C115" s="106" t="s">
        <v>142</v>
      </c>
      <c r="D115" s="106">
        <v>0.019999999552965164</v>
      </c>
      <c r="E115" s="106" t="s">
        <v>142</v>
      </c>
      <c r="F115" s="106">
        <v>0.07999999821186066</v>
      </c>
      <c r="G115" s="106" t="s">
        <v>142</v>
      </c>
      <c r="H115" s="106">
        <v>1.899999976158142</v>
      </c>
      <c r="I115" s="106" t="s">
        <v>142</v>
      </c>
      <c r="J115" s="106">
        <v>0.05</v>
      </c>
      <c r="K115" s="106" t="s">
        <v>142</v>
      </c>
      <c r="L115" s="106">
        <v>0.10000000149011612</v>
      </c>
    </row>
    <row r="116" spans="1:12" ht="12.75" thickBot="1">
      <c r="A116" s="108" t="s">
        <v>143</v>
      </c>
      <c r="B116" s="108">
        <v>0.000697868732464643</v>
      </c>
      <c r="C116" s="108" t="s">
        <v>143</v>
      </c>
      <c r="D116" s="108">
        <v>0.009736546907026704</v>
      </c>
      <c r="E116" s="108" t="s">
        <v>143</v>
      </c>
      <c r="F116" s="108">
        <v>3.8956998398623677</v>
      </c>
      <c r="G116" s="108" t="s">
        <v>143</v>
      </c>
      <c r="H116" s="108">
        <v>2.6472091428180615</v>
      </c>
      <c r="I116" s="108" t="s">
        <v>143</v>
      </c>
      <c r="J116" s="108">
        <v>0.28464602943626455</v>
      </c>
      <c r="K116" s="108" t="s">
        <v>143</v>
      </c>
      <c r="L116" s="108">
        <v>0.17029899909750384</v>
      </c>
    </row>
    <row r="117" ht="12.75" thickBot="1"/>
    <row r="118" spans="1:12" ht="12">
      <c r="A118" s="104" t="s">
        <v>88</v>
      </c>
      <c r="B118" s="104"/>
      <c r="C118" s="104" t="s">
        <v>124</v>
      </c>
      <c r="D118" s="104"/>
      <c r="E118" s="104" t="s">
        <v>105</v>
      </c>
      <c r="F118" s="104"/>
      <c r="G118" s="104" t="s">
        <v>106</v>
      </c>
      <c r="H118" s="104"/>
      <c r="I118" s="104" t="s">
        <v>107</v>
      </c>
      <c r="J118" s="104"/>
      <c r="K118" s="104" t="s">
        <v>108</v>
      </c>
      <c r="L118" s="104"/>
    </row>
    <row r="119" spans="1:12" ht="12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</row>
    <row r="120" spans="1:12" ht="12">
      <c r="A120" s="106" t="s">
        <v>128</v>
      </c>
      <c r="B120" s="106">
        <v>409.6186440677966</v>
      </c>
      <c r="C120" s="106" t="s">
        <v>128</v>
      </c>
      <c r="D120" s="106">
        <v>0.5076271260946483</v>
      </c>
      <c r="E120" s="106" t="s">
        <v>128</v>
      </c>
      <c r="F120" s="106">
        <v>0.13152542015758611</v>
      </c>
      <c r="G120" s="106" t="s">
        <v>128</v>
      </c>
      <c r="H120" s="106">
        <v>2.255932256301581</v>
      </c>
      <c r="I120" s="106" t="s">
        <v>128</v>
      </c>
      <c r="J120" s="106">
        <v>0.49105087387170326</v>
      </c>
      <c r="K120" s="106" t="s">
        <v>128</v>
      </c>
      <c r="L120" s="106">
        <v>0.3210169400224241</v>
      </c>
    </row>
    <row r="121" spans="1:12" ht="12">
      <c r="A121" s="106" t="s">
        <v>129</v>
      </c>
      <c r="B121" s="106">
        <v>25.997446652775682</v>
      </c>
      <c r="C121" s="106" t="s">
        <v>129</v>
      </c>
      <c r="D121" s="106">
        <v>0.08174710203894688</v>
      </c>
      <c r="E121" s="106" t="s">
        <v>129</v>
      </c>
      <c r="F121" s="106">
        <v>0.008474576106846933</v>
      </c>
      <c r="G121" s="106" t="s">
        <v>129</v>
      </c>
      <c r="H121" s="106">
        <v>0.3270220724705638</v>
      </c>
      <c r="I121" s="106" t="s">
        <v>129</v>
      </c>
      <c r="J121" s="106">
        <v>0.07252659696357291</v>
      </c>
      <c r="K121" s="106" t="s">
        <v>129</v>
      </c>
      <c r="L121" s="106">
        <v>0.031344035079966366</v>
      </c>
    </row>
    <row r="122" spans="1:12" ht="12">
      <c r="A122" s="106" t="s">
        <v>130</v>
      </c>
      <c r="B122" s="106">
        <v>416.5</v>
      </c>
      <c r="C122" s="106" t="s">
        <v>130</v>
      </c>
      <c r="D122" s="106">
        <v>0.25</v>
      </c>
      <c r="E122" s="106" t="s">
        <v>130</v>
      </c>
      <c r="F122" s="106">
        <v>0.11999999731779099</v>
      </c>
      <c r="G122" s="106" t="s">
        <v>130</v>
      </c>
      <c r="H122" s="106">
        <v>1.5</v>
      </c>
      <c r="I122" s="106" t="s">
        <v>130</v>
      </c>
      <c r="J122" s="106">
        <v>0.2580000162124634</v>
      </c>
      <c r="K122" s="106" t="s">
        <v>130</v>
      </c>
      <c r="L122" s="106">
        <v>0.25999999046325684</v>
      </c>
    </row>
    <row r="123" spans="1:12" ht="12">
      <c r="A123" s="106" t="s">
        <v>131</v>
      </c>
      <c r="B123" s="106">
        <v>478.5</v>
      </c>
      <c r="C123" s="106" t="s">
        <v>131</v>
      </c>
      <c r="D123" s="106">
        <v>0.10000000149011612</v>
      </c>
      <c r="E123" s="106" t="s">
        <v>131</v>
      </c>
      <c r="F123" s="106">
        <v>0.09999999403953552</v>
      </c>
      <c r="G123" s="106" t="s">
        <v>131</v>
      </c>
      <c r="H123" s="106">
        <v>0.10000000149011612</v>
      </c>
      <c r="I123" s="106" t="s">
        <v>131</v>
      </c>
      <c r="J123" s="106">
        <v>0.015000000596046448</v>
      </c>
      <c r="K123" s="106" t="s">
        <v>131</v>
      </c>
      <c r="L123" s="106">
        <v>0.11999999731779099</v>
      </c>
    </row>
    <row r="124" spans="1:12" ht="12">
      <c r="A124" s="106" t="s">
        <v>132</v>
      </c>
      <c r="B124" s="106">
        <v>199.6901768124089</v>
      </c>
      <c r="C124" s="106" t="s">
        <v>132</v>
      </c>
      <c r="D124" s="106">
        <v>0.627911405227038</v>
      </c>
      <c r="E124" s="106" t="s">
        <v>132</v>
      </c>
      <c r="F124" s="106">
        <v>0.06509445422809622</v>
      </c>
      <c r="G124" s="106" t="s">
        <v>132</v>
      </c>
      <c r="H124" s="106">
        <v>2.511904201416451</v>
      </c>
      <c r="I124" s="106" t="s">
        <v>132</v>
      </c>
      <c r="J124" s="106">
        <v>0.5570873618741283</v>
      </c>
      <c r="K124" s="106" t="s">
        <v>132</v>
      </c>
      <c r="L124" s="106">
        <v>0.24075810177552812</v>
      </c>
    </row>
    <row r="125" spans="1:12" ht="12">
      <c r="A125" s="106" t="s">
        <v>133</v>
      </c>
      <c r="B125" s="106">
        <v>39876.16671537113</v>
      </c>
      <c r="C125" s="106" t="s">
        <v>133</v>
      </c>
      <c r="D125" s="106">
        <v>0.39427273281419356</v>
      </c>
      <c r="E125" s="106" t="s">
        <v>133</v>
      </c>
      <c r="F125" s="106">
        <v>0.004237287971253713</v>
      </c>
      <c r="G125" s="106" t="s">
        <v>133</v>
      </c>
      <c r="H125" s="106">
        <v>6.309662717093618</v>
      </c>
      <c r="I125" s="106" t="s">
        <v>133</v>
      </c>
      <c r="J125" s="106">
        <v>0.310346328759876</v>
      </c>
      <c r="K125" s="106" t="s">
        <v>133</v>
      </c>
      <c r="L125" s="106">
        <v>0.057964463570555555</v>
      </c>
    </row>
    <row r="126" spans="1:12" ht="12">
      <c r="A126" s="106" t="s">
        <v>134</v>
      </c>
      <c r="B126" s="106">
        <v>-0.6979041827999732</v>
      </c>
      <c r="C126" s="106" t="s">
        <v>134</v>
      </c>
      <c r="D126" s="106">
        <v>5.54340104474365</v>
      </c>
      <c r="E126" s="106" t="s">
        <v>134</v>
      </c>
      <c r="F126" s="106">
        <v>1.6534576176049183</v>
      </c>
      <c r="G126" s="106" t="s">
        <v>134</v>
      </c>
      <c r="H126" s="106">
        <v>11.503838473051388</v>
      </c>
      <c r="I126" s="106" t="s">
        <v>134</v>
      </c>
      <c r="J126" s="106">
        <v>1.5469747513930074</v>
      </c>
      <c r="K126" s="106" t="s">
        <v>134</v>
      </c>
      <c r="L126" s="106">
        <v>9.031158239308049</v>
      </c>
    </row>
    <row r="127" spans="1:12" ht="12">
      <c r="A127" s="106" t="s">
        <v>135</v>
      </c>
      <c r="B127" s="106">
        <v>0.30889184990888696</v>
      </c>
      <c r="C127" s="106" t="s">
        <v>135</v>
      </c>
      <c r="D127" s="106">
        <v>2.2890630515805603</v>
      </c>
      <c r="E127" s="106" t="s">
        <v>135</v>
      </c>
      <c r="F127" s="106">
        <v>1.3160443942871234</v>
      </c>
      <c r="G127" s="106" t="s">
        <v>135</v>
      </c>
      <c r="H127" s="106">
        <v>2.7057314925644524</v>
      </c>
      <c r="I127" s="106" t="s">
        <v>135</v>
      </c>
      <c r="J127" s="106">
        <v>1.6138096351404414</v>
      </c>
      <c r="K127" s="106" t="s">
        <v>135</v>
      </c>
      <c r="L127" s="106">
        <v>2.29896391259389</v>
      </c>
    </row>
    <row r="128" spans="1:12" ht="12">
      <c r="A128" s="106" t="s">
        <v>136</v>
      </c>
      <c r="B128" s="106">
        <v>801</v>
      </c>
      <c r="C128" s="106" t="s">
        <v>136</v>
      </c>
      <c r="D128" s="106">
        <v>3.1250000953674317</v>
      </c>
      <c r="E128" s="106" t="s">
        <v>136</v>
      </c>
      <c r="F128" s="106">
        <v>0.30000000447034836</v>
      </c>
      <c r="G128" s="106" t="s">
        <v>136</v>
      </c>
      <c r="H128" s="106">
        <v>15.250000190734863</v>
      </c>
      <c r="I128" s="106" t="s">
        <v>136</v>
      </c>
      <c r="J128" s="106">
        <v>2.122000134550035</v>
      </c>
      <c r="K128" s="106" t="s">
        <v>136</v>
      </c>
      <c r="L128" s="106">
        <v>1.4600000008940697</v>
      </c>
    </row>
    <row r="129" spans="1:12" ht="12">
      <c r="A129" s="106" t="s">
        <v>137</v>
      </c>
      <c r="B129" s="106">
        <v>51.5</v>
      </c>
      <c r="C129" s="106" t="s">
        <v>137</v>
      </c>
      <c r="D129" s="106">
        <v>0.025</v>
      </c>
      <c r="E129" s="106" t="s">
        <v>137</v>
      </c>
      <c r="F129" s="106">
        <v>0.03999999910593033</v>
      </c>
      <c r="G129" s="106" t="s">
        <v>137</v>
      </c>
      <c r="H129" s="106">
        <v>0.05</v>
      </c>
      <c r="I129" s="106" t="s">
        <v>137</v>
      </c>
      <c r="J129" s="106">
        <v>0.01100000087171793</v>
      </c>
      <c r="K129" s="106" t="s">
        <v>137</v>
      </c>
      <c r="L129" s="106">
        <v>0.03999999910593033</v>
      </c>
    </row>
    <row r="130" spans="1:12" ht="12">
      <c r="A130" s="106" t="s">
        <v>138</v>
      </c>
      <c r="B130" s="106">
        <v>852.5</v>
      </c>
      <c r="C130" s="106" t="s">
        <v>138</v>
      </c>
      <c r="D130" s="106">
        <v>3.1500000953674316</v>
      </c>
      <c r="E130" s="106" t="s">
        <v>138</v>
      </c>
      <c r="F130" s="106">
        <v>0.3400000035762787</v>
      </c>
      <c r="G130" s="106" t="s">
        <v>138</v>
      </c>
      <c r="H130" s="106">
        <v>15.300000190734863</v>
      </c>
      <c r="I130" s="106" t="s">
        <v>138</v>
      </c>
      <c r="J130" s="106">
        <v>2.133000135421753</v>
      </c>
      <c r="K130" s="106" t="s">
        <v>138</v>
      </c>
      <c r="L130" s="106">
        <v>1.5</v>
      </c>
    </row>
    <row r="131" spans="1:12" ht="12">
      <c r="A131" s="106" t="s">
        <v>139</v>
      </c>
      <c r="B131" s="106">
        <v>24167.5</v>
      </c>
      <c r="C131" s="106" t="s">
        <v>139</v>
      </c>
      <c r="D131" s="106">
        <v>29.95000043958425</v>
      </c>
      <c r="E131" s="106" t="s">
        <v>139</v>
      </c>
      <c r="F131" s="106">
        <v>7.759999789297581</v>
      </c>
      <c r="G131" s="106" t="s">
        <v>139</v>
      </c>
      <c r="H131" s="106">
        <v>133.10000312179326</v>
      </c>
      <c r="I131" s="106" t="s">
        <v>139</v>
      </c>
      <c r="J131" s="106">
        <v>28.97200155843049</v>
      </c>
      <c r="K131" s="106" t="s">
        <v>139</v>
      </c>
      <c r="L131" s="106">
        <v>18.939999461323023</v>
      </c>
    </row>
    <row r="132" spans="1:12" ht="12">
      <c r="A132" s="106" t="s">
        <v>140</v>
      </c>
      <c r="B132" s="106">
        <v>59</v>
      </c>
      <c r="C132" s="106" t="s">
        <v>140</v>
      </c>
      <c r="D132" s="106">
        <v>59</v>
      </c>
      <c r="E132" s="106" t="s">
        <v>140</v>
      </c>
      <c r="F132" s="106">
        <v>59</v>
      </c>
      <c r="G132" s="106" t="s">
        <v>140</v>
      </c>
      <c r="H132" s="106">
        <v>59</v>
      </c>
      <c r="I132" s="106" t="s">
        <v>140</v>
      </c>
      <c r="J132" s="106">
        <v>59</v>
      </c>
      <c r="K132" s="106" t="s">
        <v>140</v>
      </c>
      <c r="L132" s="106">
        <v>59</v>
      </c>
    </row>
    <row r="133" spans="1:12" ht="12">
      <c r="A133" s="106" t="s">
        <v>141</v>
      </c>
      <c r="B133" s="106">
        <v>852.5</v>
      </c>
      <c r="C133" s="106" t="s">
        <v>141</v>
      </c>
      <c r="D133" s="106">
        <v>3.1500000953674316</v>
      </c>
      <c r="E133" s="106" t="s">
        <v>141</v>
      </c>
      <c r="F133" s="106">
        <v>0.3400000035762787</v>
      </c>
      <c r="G133" s="106" t="s">
        <v>141</v>
      </c>
      <c r="H133" s="106">
        <v>15.300000190734863</v>
      </c>
      <c r="I133" s="106" t="s">
        <v>141</v>
      </c>
      <c r="J133" s="106">
        <v>2.133000135421753</v>
      </c>
      <c r="K133" s="106" t="s">
        <v>141</v>
      </c>
      <c r="L133" s="106">
        <v>1.5</v>
      </c>
    </row>
    <row r="134" spans="1:12" ht="12">
      <c r="A134" s="106" t="s">
        <v>142</v>
      </c>
      <c r="B134" s="106">
        <v>51.5</v>
      </c>
      <c r="C134" s="106" t="s">
        <v>142</v>
      </c>
      <c r="D134" s="106">
        <v>0.025</v>
      </c>
      <c r="E134" s="106" t="s">
        <v>142</v>
      </c>
      <c r="F134" s="106">
        <v>0.03999999910593033</v>
      </c>
      <c r="G134" s="106" t="s">
        <v>142</v>
      </c>
      <c r="H134" s="106">
        <v>0.05</v>
      </c>
      <c r="I134" s="106" t="s">
        <v>142</v>
      </c>
      <c r="J134" s="106">
        <v>0.01100000087171793</v>
      </c>
      <c r="K134" s="106" t="s">
        <v>142</v>
      </c>
      <c r="L134" s="106">
        <v>0.03999999910593033</v>
      </c>
    </row>
    <row r="135" spans="1:12" ht="12.75" thickBot="1">
      <c r="A135" s="108" t="s">
        <v>143</v>
      </c>
      <c r="B135" s="108">
        <v>52.03950451010362</v>
      </c>
      <c r="C135" s="108" t="s">
        <v>143</v>
      </c>
      <c r="D135" s="108">
        <v>0.16363448080350151</v>
      </c>
      <c r="E135" s="108" t="s">
        <v>143</v>
      </c>
      <c r="F135" s="108">
        <v>0.01696369445136996</v>
      </c>
      <c r="G135" s="108" t="s">
        <v>143</v>
      </c>
      <c r="H135" s="108">
        <v>0.6546053096109868</v>
      </c>
      <c r="I135" s="108" t="s">
        <v>143</v>
      </c>
      <c r="J135" s="108">
        <v>0.1451776484128434</v>
      </c>
      <c r="K135" s="108" t="s">
        <v>143</v>
      </c>
      <c r="L135" s="108">
        <v>0.06274185602510331</v>
      </c>
    </row>
    <row r="136" ht="12.75" thickBot="1"/>
    <row r="137" spans="1:10" ht="12">
      <c r="A137" s="104" t="s">
        <v>89</v>
      </c>
      <c r="B137" s="104"/>
      <c r="C137" s="104" t="s">
        <v>90</v>
      </c>
      <c r="D137" s="104"/>
      <c r="E137" s="104" t="s">
        <v>91</v>
      </c>
      <c r="F137" s="104"/>
      <c r="G137" s="104" t="s">
        <v>92</v>
      </c>
      <c r="H137" s="104"/>
      <c r="I137" s="104" t="s">
        <v>125</v>
      </c>
      <c r="J137" s="104"/>
    </row>
    <row r="138" spans="1:10" ht="12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</row>
    <row r="139" spans="1:10" ht="12">
      <c r="A139" s="106" t="s">
        <v>128</v>
      </c>
      <c r="B139" s="106">
        <v>1.0237288300011118</v>
      </c>
      <c r="C139" s="106" t="s">
        <v>128</v>
      </c>
      <c r="D139" s="106">
        <v>153.6271186440678</v>
      </c>
      <c r="E139" s="106" t="s">
        <v>128</v>
      </c>
      <c r="F139" s="106">
        <v>0.9932203585060976</v>
      </c>
      <c r="G139" s="106" t="s">
        <v>128</v>
      </c>
      <c r="H139" s="106">
        <v>72.99491668959796</v>
      </c>
      <c r="I139" s="106" t="s">
        <v>128</v>
      </c>
      <c r="J139" s="106">
        <v>42.89254124326221</v>
      </c>
    </row>
    <row r="140" spans="1:10" ht="12">
      <c r="A140" s="106" t="s">
        <v>129</v>
      </c>
      <c r="B140" s="106">
        <v>0.1555816957701718</v>
      </c>
      <c r="C140" s="106" t="s">
        <v>129</v>
      </c>
      <c r="D140" s="106">
        <v>10.350319067327868</v>
      </c>
      <c r="E140" s="106" t="s">
        <v>129</v>
      </c>
      <c r="F140" s="106">
        <v>0.0946204854036487</v>
      </c>
      <c r="G140" s="106" t="s">
        <v>129</v>
      </c>
      <c r="H140" s="106">
        <v>4.180650061403158</v>
      </c>
      <c r="I140" s="106" t="s">
        <v>129</v>
      </c>
      <c r="J140" s="106">
        <v>4.159830772034554</v>
      </c>
    </row>
    <row r="141" spans="1:10" ht="12">
      <c r="A141" s="106" t="s">
        <v>130</v>
      </c>
      <c r="B141" s="106">
        <v>0.6000000238418579</v>
      </c>
      <c r="C141" s="106" t="s">
        <v>130</v>
      </c>
      <c r="D141" s="106">
        <v>142</v>
      </c>
      <c r="E141" s="106" t="s">
        <v>130</v>
      </c>
      <c r="F141" s="106">
        <v>0.9000000357627869</v>
      </c>
      <c r="G141" s="106" t="s">
        <v>130</v>
      </c>
      <c r="H141" s="106">
        <v>63.70000076293945</v>
      </c>
      <c r="I141" s="106" t="s">
        <v>130</v>
      </c>
      <c r="J141" s="106">
        <v>35.36000061035156</v>
      </c>
    </row>
    <row r="142" spans="1:10" ht="12">
      <c r="A142" s="106" t="s">
        <v>131</v>
      </c>
      <c r="B142" s="106">
        <v>0.4000000059604645</v>
      </c>
      <c r="C142" s="106" t="s">
        <v>131</v>
      </c>
      <c r="D142" s="106">
        <v>52</v>
      </c>
      <c r="E142" s="106" t="s">
        <v>131</v>
      </c>
      <c r="F142" s="106">
        <v>1</v>
      </c>
      <c r="G142" s="106" t="s">
        <v>131</v>
      </c>
      <c r="H142" s="106" t="e">
        <v>#N/A</v>
      </c>
      <c r="I142" s="106" t="s">
        <v>131</v>
      </c>
      <c r="J142" s="106" t="e">
        <v>#N/A</v>
      </c>
    </row>
    <row r="143" spans="1:10" ht="12">
      <c r="A143" s="106" t="s">
        <v>132</v>
      </c>
      <c r="B143" s="106">
        <v>1.1950456809112426</v>
      </c>
      <c r="C143" s="106" t="s">
        <v>132</v>
      </c>
      <c r="D143" s="106">
        <v>79.50230929308883</v>
      </c>
      <c r="E143" s="106" t="s">
        <v>132</v>
      </c>
      <c r="F143" s="106">
        <v>0.7267937391194998</v>
      </c>
      <c r="G143" s="106" t="s">
        <v>132</v>
      </c>
      <c r="H143" s="106">
        <v>32.112182442473504</v>
      </c>
      <c r="I143" s="106" t="s">
        <v>132</v>
      </c>
      <c r="J143" s="106">
        <v>31.9522664464662</v>
      </c>
    </row>
    <row r="144" spans="1:10" ht="12">
      <c r="A144" s="106" t="s">
        <v>133</v>
      </c>
      <c r="B144" s="106">
        <v>1.4281341794646156</v>
      </c>
      <c r="C144" s="106" t="s">
        <v>133</v>
      </c>
      <c r="D144" s="106">
        <v>6320.617182933958</v>
      </c>
      <c r="E144" s="106" t="s">
        <v>133</v>
      </c>
      <c r="F144" s="106">
        <v>0.5282291392233036</v>
      </c>
      <c r="G144" s="106" t="s">
        <v>133</v>
      </c>
      <c r="H144" s="106">
        <v>1031.1922612187036</v>
      </c>
      <c r="I144" s="106" t="s">
        <v>133</v>
      </c>
      <c r="J144" s="106">
        <v>1020.9473310659698</v>
      </c>
    </row>
    <row r="145" spans="1:10" ht="12">
      <c r="A145" s="106" t="s">
        <v>134</v>
      </c>
      <c r="B145" s="106">
        <v>13.428778749762781</v>
      </c>
      <c r="C145" s="106" t="s">
        <v>134</v>
      </c>
      <c r="D145" s="106">
        <v>-1.0805841554658122</v>
      </c>
      <c r="E145" s="106" t="s">
        <v>134</v>
      </c>
      <c r="F145" s="106">
        <v>8.16868366965213</v>
      </c>
      <c r="G145" s="106" t="s">
        <v>134</v>
      </c>
      <c r="H145" s="106">
        <v>0.258987202753751</v>
      </c>
      <c r="I145" s="106" t="s">
        <v>134</v>
      </c>
      <c r="J145" s="106">
        <v>1.5018350675046386</v>
      </c>
    </row>
    <row r="146" spans="1:10" ht="12">
      <c r="A146" s="106" t="s">
        <v>135</v>
      </c>
      <c r="B146" s="106">
        <v>3.096209553323116</v>
      </c>
      <c r="C146" s="106" t="s">
        <v>135</v>
      </c>
      <c r="D146" s="106">
        <v>0.3957725127175134</v>
      </c>
      <c r="E146" s="106" t="s">
        <v>135</v>
      </c>
      <c r="F146" s="106">
        <v>2.5571170898703706</v>
      </c>
      <c r="G146" s="106" t="s">
        <v>135</v>
      </c>
      <c r="H146" s="106">
        <v>0.6706507207345833</v>
      </c>
      <c r="I146" s="106" t="s">
        <v>135</v>
      </c>
      <c r="J146" s="106">
        <v>1.2590540494522546</v>
      </c>
    </row>
    <row r="147" spans="1:10" ht="12">
      <c r="A147" s="106" t="s">
        <v>136</v>
      </c>
      <c r="B147" s="106">
        <v>7.350000095367432</v>
      </c>
      <c r="C147" s="106" t="s">
        <v>136</v>
      </c>
      <c r="D147" s="106">
        <v>272</v>
      </c>
      <c r="E147" s="106" t="s">
        <v>136</v>
      </c>
      <c r="F147" s="106">
        <v>4.200000189244747</v>
      </c>
      <c r="G147" s="106" t="s">
        <v>136</v>
      </c>
      <c r="H147" s="106">
        <v>157.2000026702881</v>
      </c>
      <c r="I147" s="106" t="s">
        <v>136</v>
      </c>
      <c r="J147" s="106">
        <v>141.6799908876419</v>
      </c>
    </row>
    <row r="148" spans="1:10" ht="12">
      <c r="A148" s="106" t="s">
        <v>137</v>
      </c>
      <c r="B148" s="106">
        <v>0.05</v>
      </c>
      <c r="C148" s="106" t="s">
        <v>137</v>
      </c>
      <c r="D148" s="106">
        <v>32</v>
      </c>
      <c r="E148" s="106" t="s">
        <v>137</v>
      </c>
      <c r="F148" s="106">
        <v>0.10000000149011612</v>
      </c>
      <c r="G148" s="106" t="s">
        <v>137</v>
      </c>
      <c r="H148" s="106">
        <v>16.100000381469727</v>
      </c>
      <c r="I148" s="106" t="s">
        <v>137</v>
      </c>
      <c r="J148" s="106">
        <v>1.9199999570846558</v>
      </c>
    </row>
    <row r="149" spans="1:10" ht="12">
      <c r="A149" s="106" t="s">
        <v>138</v>
      </c>
      <c r="B149" s="106">
        <v>7.400000095367432</v>
      </c>
      <c r="C149" s="106" t="s">
        <v>138</v>
      </c>
      <c r="D149" s="106">
        <v>304</v>
      </c>
      <c r="E149" s="106" t="s">
        <v>138</v>
      </c>
      <c r="F149" s="106">
        <v>4.300000190734863</v>
      </c>
      <c r="G149" s="106" t="s">
        <v>138</v>
      </c>
      <c r="H149" s="106">
        <v>173.3000030517578</v>
      </c>
      <c r="I149" s="106" t="s">
        <v>138</v>
      </c>
      <c r="J149" s="106">
        <v>143.59999084472656</v>
      </c>
    </row>
    <row r="150" spans="1:10" ht="12">
      <c r="A150" s="106" t="s">
        <v>139</v>
      </c>
      <c r="B150" s="106">
        <v>60.40000097006559</v>
      </c>
      <c r="C150" s="106" t="s">
        <v>139</v>
      </c>
      <c r="D150" s="106">
        <v>9064</v>
      </c>
      <c r="E150" s="106" t="s">
        <v>139</v>
      </c>
      <c r="F150" s="106">
        <v>58.60000115185976</v>
      </c>
      <c r="G150" s="106" t="s">
        <v>139</v>
      </c>
      <c r="H150" s="106">
        <v>4306.700084686279</v>
      </c>
      <c r="I150" s="106" t="s">
        <v>139</v>
      </c>
      <c r="J150" s="106">
        <v>2530.6599333524705</v>
      </c>
    </row>
    <row r="151" spans="1:10" ht="12">
      <c r="A151" s="106" t="s">
        <v>140</v>
      </c>
      <c r="B151" s="106">
        <v>59</v>
      </c>
      <c r="C151" s="106" t="s">
        <v>140</v>
      </c>
      <c r="D151" s="106">
        <v>59</v>
      </c>
      <c r="E151" s="106" t="s">
        <v>140</v>
      </c>
      <c r="F151" s="106">
        <v>59</v>
      </c>
      <c r="G151" s="106" t="s">
        <v>140</v>
      </c>
      <c r="H151" s="106">
        <v>59</v>
      </c>
      <c r="I151" s="106" t="s">
        <v>140</v>
      </c>
      <c r="J151" s="106">
        <v>59</v>
      </c>
    </row>
    <row r="152" spans="1:10" ht="12">
      <c r="A152" s="106" t="s">
        <v>141</v>
      </c>
      <c r="B152" s="106">
        <v>7.400000095367432</v>
      </c>
      <c r="C152" s="106" t="s">
        <v>141</v>
      </c>
      <c r="D152" s="106">
        <v>304</v>
      </c>
      <c r="E152" s="106" t="s">
        <v>141</v>
      </c>
      <c r="F152" s="106">
        <v>4.300000190734863</v>
      </c>
      <c r="G152" s="106" t="s">
        <v>141</v>
      </c>
      <c r="H152" s="106">
        <v>173.3000030517578</v>
      </c>
      <c r="I152" s="106" t="s">
        <v>141</v>
      </c>
      <c r="J152" s="106">
        <v>143.59999084472656</v>
      </c>
    </row>
    <row r="153" spans="1:10" ht="12">
      <c r="A153" s="106" t="s">
        <v>142</v>
      </c>
      <c r="B153" s="106">
        <v>0.05</v>
      </c>
      <c r="C153" s="106" t="s">
        <v>142</v>
      </c>
      <c r="D153" s="106">
        <v>32</v>
      </c>
      <c r="E153" s="106" t="s">
        <v>142</v>
      </c>
      <c r="F153" s="106">
        <v>0.10000000149011612</v>
      </c>
      <c r="G153" s="106" t="s">
        <v>142</v>
      </c>
      <c r="H153" s="106">
        <v>16.100000381469727</v>
      </c>
      <c r="I153" s="106" t="s">
        <v>142</v>
      </c>
      <c r="J153" s="106">
        <v>1.9199999570846558</v>
      </c>
    </row>
    <row r="154" spans="1:10" ht="12.75" thickBot="1">
      <c r="A154" s="108" t="s">
        <v>143</v>
      </c>
      <c r="B154" s="108">
        <v>0.31143036725327766</v>
      </c>
      <c r="C154" s="108" t="s">
        <v>143</v>
      </c>
      <c r="D154" s="108">
        <v>20.718399117388415</v>
      </c>
      <c r="E154" s="108" t="s">
        <v>143</v>
      </c>
      <c r="F154" s="108">
        <v>0.18940333805380258</v>
      </c>
      <c r="G154" s="108" t="s">
        <v>143</v>
      </c>
      <c r="H154" s="108">
        <v>8.368474051751786</v>
      </c>
      <c r="I154" s="108" t="s">
        <v>143</v>
      </c>
      <c r="J154" s="108">
        <v>8.326799747445484</v>
      </c>
    </row>
  </sheetData>
  <printOptions gridLines="1"/>
  <pageMargins left="0.55" right="0.75" top="0.63" bottom="1" header="0.5" footer="0.5"/>
  <pageSetup fitToHeight="2" fitToWidth="1" horizontalDpi="600" verticalDpi="600" orientation="portrait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8"/>
  <sheetViews>
    <sheetView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42" sqref="O42"/>
    </sheetView>
  </sheetViews>
  <sheetFormatPr defaultColWidth="9.140625" defaultRowHeight="12.75"/>
  <cols>
    <col min="1" max="1" width="9.140625" style="1" customWidth="1"/>
    <col min="2" max="42" width="5.140625" style="0" customWidth="1"/>
    <col min="43" max="43" width="4.57421875" style="0" customWidth="1"/>
    <col min="44" max="44" width="5.140625" style="0" customWidth="1"/>
    <col min="45" max="45" width="4.57421875" style="0" customWidth="1"/>
    <col min="46" max="46" width="5.140625" style="0" customWidth="1"/>
    <col min="47" max="48" width="4.57421875" style="0" customWidth="1"/>
  </cols>
  <sheetData>
    <row r="1" spans="1:48" s="1" customFormat="1" ht="12.75">
      <c r="A1" s="59"/>
      <c r="B1" s="59" t="s">
        <v>94</v>
      </c>
      <c r="C1" s="59" t="s">
        <v>73</v>
      </c>
      <c r="D1" s="59" t="s">
        <v>93</v>
      </c>
      <c r="E1" s="59" t="s">
        <v>74</v>
      </c>
      <c r="F1" s="59" t="s">
        <v>75</v>
      </c>
      <c r="G1" s="59" t="s">
        <v>76</v>
      </c>
      <c r="H1" s="59" t="s">
        <v>95</v>
      </c>
      <c r="I1" s="59" t="s">
        <v>77</v>
      </c>
      <c r="J1" s="59" t="s">
        <v>115</v>
      </c>
      <c r="K1" s="59" t="s">
        <v>78</v>
      </c>
      <c r="L1" s="59" t="s">
        <v>79</v>
      </c>
      <c r="M1" s="59" t="s">
        <v>116</v>
      </c>
      <c r="N1" s="59" t="s">
        <v>80</v>
      </c>
      <c r="O1" s="59" t="s">
        <v>96</v>
      </c>
      <c r="P1" s="59" t="s">
        <v>97</v>
      </c>
      <c r="Q1" s="59" t="s">
        <v>117</v>
      </c>
      <c r="R1" s="59" t="s">
        <v>118</v>
      </c>
      <c r="S1" s="59" t="s">
        <v>98</v>
      </c>
      <c r="T1" s="59" t="s">
        <v>99</v>
      </c>
      <c r="U1" s="59" t="s">
        <v>81</v>
      </c>
      <c r="V1" s="59" t="s">
        <v>119</v>
      </c>
      <c r="W1" s="59" t="s">
        <v>100</v>
      </c>
      <c r="X1" s="59" t="s">
        <v>82</v>
      </c>
      <c r="Y1" s="59" t="s">
        <v>83</v>
      </c>
      <c r="Z1" s="59" t="s">
        <v>101</v>
      </c>
      <c r="AA1" s="59" t="s">
        <v>120</v>
      </c>
      <c r="AB1" s="59" t="s">
        <v>84</v>
      </c>
      <c r="AC1" s="59" t="s">
        <v>85</v>
      </c>
      <c r="AD1" s="59" t="s">
        <v>86</v>
      </c>
      <c r="AE1" s="59" t="s">
        <v>121</v>
      </c>
      <c r="AF1" s="59" t="s">
        <v>122</v>
      </c>
      <c r="AG1" s="59" t="s">
        <v>102</v>
      </c>
      <c r="AH1" s="59" t="s">
        <v>87</v>
      </c>
      <c r="AI1" s="59" t="s">
        <v>103</v>
      </c>
      <c r="AJ1" s="59" t="s">
        <v>104</v>
      </c>
      <c r="AK1" s="59" t="s">
        <v>123</v>
      </c>
      <c r="AL1" s="59" t="s">
        <v>88</v>
      </c>
      <c r="AM1" s="59" t="s">
        <v>124</v>
      </c>
      <c r="AN1" s="59" t="s">
        <v>105</v>
      </c>
      <c r="AO1" s="59" t="s">
        <v>106</v>
      </c>
      <c r="AP1" s="59" t="s">
        <v>107</v>
      </c>
      <c r="AQ1" s="59" t="s">
        <v>108</v>
      </c>
      <c r="AR1" s="59" t="s">
        <v>89</v>
      </c>
      <c r="AS1" s="59" t="s">
        <v>90</v>
      </c>
      <c r="AT1" s="59" t="s">
        <v>91</v>
      </c>
      <c r="AU1" s="59" t="s">
        <v>92</v>
      </c>
      <c r="AV1" s="59" t="s">
        <v>125</v>
      </c>
    </row>
    <row r="2" spans="1:48" ht="12.75">
      <c r="A2" s="62" t="s">
        <v>94</v>
      </c>
      <c r="B2" s="58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</row>
    <row r="3" spans="1:48" ht="12.75">
      <c r="A3" s="62" t="s">
        <v>73</v>
      </c>
      <c r="B3" s="60">
        <v>0.3512044778566951</v>
      </c>
      <c r="C3" s="60">
        <v>1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1:48" ht="12.75">
      <c r="A4" s="62" t="s">
        <v>93</v>
      </c>
      <c r="B4" s="60">
        <v>0.021221842741378588</v>
      </c>
      <c r="C4" s="60">
        <v>-0.1313284754318218</v>
      </c>
      <c r="D4" s="60">
        <v>1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</row>
    <row r="5" spans="1:48" ht="12.75">
      <c r="A5" s="62" t="s">
        <v>74</v>
      </c>
      <c r="B5" s="60">
        <v>0.08712388095821899</v>
      </c>
      <c r="C5" s="60">
        <v>-0.18240525532225096</v>
      </c>
      <c r="D5" s="60">
        <v>-0.2813985513481769</v>
      </c>
      <c r="E5" s="60">
        <v>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</row>
    <row r="6" spans="1:48" ht="12.75">
      <c r="A6" s="62" t="s">
        <v>75</v>
      </c>
      <c r="B6" s="60">
        <v>-0.08622336972901473</v>
      </c>
      <c r="C6" s="60">
        <v>0.20605435157375376</v>
      </c>
      <c r="D6" s="60">
        <v>0.344132862279859</v>
      </c>
      <c r="E6" s="60">
        <v>-0.23258737003868618</v>
      </c>
      <c r="F6" s="60">
        <v>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</row>
    <row r="7" spans="1:48" ht="12.75">
      <c r="A7" s="62" t="s">
        <v>76</v>
      </c>
      <c r="B7" s="60">
        <v>0.005410425771263967</v>
      </c>
      <c r="C7" s="60">
        <v>-0.0019998874770585117</v>
      </c>
      <c r="D7" s="60">
        <v>-0.19777074264408903</v>
      </c>
      <c r="E7" s="60">
        <v>0.056092152001350155</v>
      </c>
      <c r="F7" s="60">
        <v>-0.11691162327553847</v>
      </c>
      <c r="G7" s="60">
        <v>1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</row>
    <row r="8" spans="1:48" ht="12.75">
      <c r="A8" s="62" t="s">
        <v>95</v>
      </c>
      <c r="B8" s="60">
        <v>-0.08667907592883042</v>
      </c>
      <c r="C8" s="60">
        <v>-0.5163655996114725</v>
      </c>
      <c r="D8" s="60">
        <v>0.1267072174783008</v>
      </c>
      <c r="E8" s="60">
        <v>0.33247069614624836</v>
      </c>
      <c r="F8" s="60">
        <v>-0.16371951311695232</v>
      </c>
      <c r="G8" s="60">
        <v>-0.20488773413128405</v>
      </c>
      <c r="H8" s="60">
        <v>1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</row>
    <row r="9" spans="1:48" ht="12.75">
      <c r="A9" s="62" t="s">
        <v>77</v>
      </c>
      <c r="B9" s="60">
        <v>0.33323277188507316</v>
      </c>
      <c r="C9" s="60">
        <v>0.09956579014783351</v>
      </c>
      <c r="D9" s="60">
        <v>0.04123032480961629</v>
      </c>
      <c r="E9" s="60">
        <v>-0.13476302918910935</v>
      </c>
      <c r="F9" s="60">
        <v>-0.05664995924918498</v>
      </c>
      <c r="G9" s="60">
        <v>-0.0903450384568776</v>
      </c>
      <c r="H9" s="60">
        <v>-0.05817348110761618</v>
      </c>
      <c r="I9" s="60">
        <v>1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</row>
    <row r="10" spans="1:48" ht="12.75">
      <c r="A10" s="62" t="s">
        <v>115</v>
      </c>
      <c r="B10" s="60">
        <v>0.027653210934326645</v>
      </c>
      <c r="C10" s="60">
        <v>-0.01355683114972505</v>
      </c>
      <c r="D10" s="60">
        <v>0.5764945091762208</v>
      </c>
      <c r="E10" s="60">
        <v>-0.2021135192567984</v>
      </c>
      <c r="F10" s="60">
        <v>0.09477545140250843</v>
      </c>
      <c r="G10" s="60">
        <v>-0.22446194413375553</v>
      </c>
      <c r="H10" s="60">
        <v>0.18623525079596628</v>
      </c>
      <c r="I10" s="60">
        <v>0.10634275283039574</v>
      </c>
      <c r="J10" s="60">
        <v>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</row>
    <row r="11" spans="1:48" ht="12.75">
      <c r="A11" s="62" t="s">
        <v>78</v>
      </c>
      <c r="B11" s="60">
        <v>-0.1383148894791966</v>
      </c>
      <c r="C11" s="60">
        <v>-0.4460127346164308</v>
      </c>
      <c r="D11" s="60">
        <v>0.1891661517459889</v>
      </c>
      <c r="E11" s="60">
        <v>0.30932625819959</v>
      </c>
      <c r="F11" s="60">
        <v>-0.11567329143730613</v>
      </c>
      <c r="G11" s="60">
        <v>0.2718650344151903</v>
      </c>
      <c r="H11" s="60">
        <v>0.2661439285413918</v>
      </c>
      <c r="I11" s="60">
        <v>-0.2966621629200221</v>
      </c>
      <c r="J11" s="60">
        <v>0.07014690608505905</v>
      </c>
      <c r="K11" s="60">
        <v>1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</row>
    <row r="12" spans="1:48" ht="12.75">
      <c r="A12" s="62" t="s">
        <v>79</v>
      </c>
      <c r="B12" s="60">
        <v>-0.15818400668488902</v>
      </c>
      <c r="C12" s="60">
        <v>-0.2862655353446565</v>
      </c>
      <c r="D12" s="60">
        <v>-0.321410949653402</v>
      </c>
      <c r="E12" s="60">
        <v>0.3903723842492746</v>
      </c>
      <c r="F12" s="60">
        <v>-0.24413725305783834</v>
      </c>
      <c r="G12" s="60">
        <v>0.37842684834435664</v>
      </c>
      <c r="H12" s="60">
        <v>0.023626716864178787</v>
      </c>
      <c r="I12" s="60">
        <v>-0.29147614768914953</v>
      </c>
      <c r="J12" s="60">
        <v>-0.35481614491370456</v>
      </c>
      <c r="K12" s="64">
        <v>0.7897633207296904</v>
      </c>
      <c r="L12" s="60">
        <v>1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</row>
    <row r="13" spans="1:48" ht="12.75">
      <c r="A13" s="62" t="s">
        <v>116</v>
      </c>
      <c r="B13" s="60">
        <v>0.16566790856942346</v>
      </c>
      <c r="C13" s="60">
        <v>0.21344894274886014</v>
      </c>
      <c r="D13" s="60">
        <v>0.5928886112524464</v>
      </c>
      <c r="E13" s="60">
        <v>-0.13154552629568989</v>
      </c>
      <c r="F13" s="60">
        <v>0.5706145030033836</v>
      </c>
      <c r="G13" s="60">
        <v>0.04010861657225848</v>
      </c>
      <c r="H13" s="60">
        <v>-0.16479546686611338</v>
      </c>
      <c r="I13" s="60">
        <v>0.09360550859357895</v>
      </c>
      <c r="J13" s="60">
        <v>0.15466344214787942</v>
      </c>
      <c r="K13" s="60">
        <v>0.046602040008934</v>
      </c>
      <c r="L13" s="60">
        <v>-0.21395722436209677</v>
      </c>
      <c r="M13" s="60">
        <v>1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</row>
    <row r="14" spans="1:48" ht="12.75">
      <c r="A14" s="62" t="s">
        <v>80</v>
      </c>
      <c r="B14" s="60">
        <v>-0.16610156941588128</v>
      </c>
      <c r="C14" s="60">
        <v>0.0988307286020833</v>
      </c>
      <c r="D14" s="60">
        <v>0.5943159910751832</v>
      </c>
      <c r="E14" s="60">
        <v>-0.34457930624270666</v>
      </c>
      <c r="F14" s="60">
        <v>0.3519692262007103</v>
      </c>
      <c r="G14" s="60">
        <v>-0.01663096166117395</v>
      </c>
      <c r="H14" s="60">
        <v>-0.0870199947872651</v>
      </c>
      <c r="I14" s="60">
        <v>0.01593720909509672</v>
      </c>
      <c r="J14" s="60">
        <v>0.4309730277825927</v>
      </c>
      <c r="K14" s="60">
        <v>-0.2092234832949455</v>
      </c>
      <c r="L14" s="60">
        <v>-0.47587665612184255</v>
      </c>
      <c r="M14" s="60">
        <v>0.3943309491833216</v>
      </c>
      <c r="N14" s="60">
        <v>1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</row>
    <row r="15" spans="1:48" ht="12.75">
      <c r="A15" s="62" t="s">
        <v>96</v>
      </c>
      <c r="B15" s="60">
        <v>-0.09410390919285486</v>
      </c>
      <c r="C15" s="60">
        <v>-0.39690855670195874</v>
      </c>
      <c r="D15" s="60">
        <v>0.6640150650363511</v>
      </c>
      <c r="E15" s="60">
        <v>0.06765930025399466</v>
      </c>
      <c r="F15" s="60">
        <v>0.09817667071749084</v>
      </c>
      <c r="G15" s="60">
        <v>-0.03746027082594458</v>
      </c>
      <c r="H15" s="60">
        <v>0.43100687406989824</v>
      </c>
      <c r="I15" s="60">
        <v>-0.19666713868433652</v>
      </c>
      <c r="J15" s="60">
        <v>0.5166567813659673</v>
      </c>
      <c r="K15" s="60">
        <v>0.7267598752870226</v>
      </c>
      <c r="L15" s="60">
        <v>0.1979530306594004</v>
      </c>
      <c r="M15" s="60">
        <v>0.3164351403544132</v>
      </c>
      <c r="N15" s="60">
        <v>0.19935402768501026</v>
      </c>
      <c r="O15" s="60">
        <v>1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</row>
    <row r="16" spans="1:48" ht="12.75">
      <c r="A16" s="62" t="s">
        <v>97</v>
      </c>
      <c r="B16" s="60">
        <v>0.05914425471786197</v>
      </c>
      <c r="C16" s="60">
        <v>0.03619229382758356</v>
      </c>
      <c r="D16" s="64">
        <v>0.8460578943774831</v>
      </c>
      <c r="E16" s="60">
        <v>-0.2956744866333317</v>
      </c>
      <c r="F16" s="60">
        <v>0.17897522351772804</v>
      </c>
      <c r="G16" s="60">
        <v>-0.1766599936261578</v>
      </c>
      <c r="H16" s="60">
        <v>0.06483855852685133</v>
      </c>
      <c r="I16" s="60">
        <v>0.07556697625984321</v>
      </c>
      <c r="J16" s="60">
        <v>0.8268295301835118</v>
      </c>
      <c r="K16" s="60">
        <v>0.03779327412754266</v>
      </c>
      <c r="L16" s="60">
        <v>-0.4427370399624263</v>
      </c>
      <c r="M16" s="60">
        <v>0.4244751290042172</v>
      </c>
      <c r="N16" s="60">
        <v>0.6773263336177235</v>
      </c>
      <c r="O16" s="60">
        <v>0.5670082962861184</v>
      </c>
      <c r="P16" s="60">
        <v>1</v>
      </c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</row>
    <row r="17" spans="1:48" ht="12.75">
      <c r="A17" s="62" t="s">
        <v>117</v>
      </c>
      <c r="B17" s="60">
        <v>-0.0993557746259814</v>
      </c>
      <c r="C17" s="60">
        <v>-0.23478960003666988</v>
      </c>
      <c r="D17" s="64">
        <v>0.8023468200607319</v>
      </c>
      <c r="E17" s="60">
        <v>-0.15999436932373728</v>
      </c>
      <c r="F17" s="60">
        <v>0.2680628127036185</v>
      </c>
      <c r="G17" s="60">
        <v>-0.12540455251489</v>
      </c>
      <c r="H17" s="60">
        <v>0.20915475265275757</v>
      </c>
      <c r="I17" s="60">
        <v>-0.13097307834734562</v>
      </c>
      <c r="J17" s="60">
        <v>0.654983630373948</v>
      </c>
      <c r="K17" s="60">
        <v>0.5695655475778867</v>
      </c>
      <c r="L17" s="60">
        <v>0.03195946812344815</v>
      </c>
      <c r="M17" s="60">
        <v>0.43592525076778854</v>
      </c>
      <c r="N17" s="60">
        <v>0.3771593215364985</v>
      </c>
      <c r="O17" s="64">
        <v>0.9199634676245853</v>
      </c>
      <c r="P17" s="64">
        <v>0.7233518623954437</v>
      </c>
      <c r="Q17" s="60">
        <v>1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</row>
    <row r="18" spans="1:48" ht="12.75">
      <c r="A18" s="62" t="s">
        <v>118</v>
      </c>
      <c r="B18" s="60">
        <v>0.022373111475900136</v>
      </c>
      <c r="C18" s="60">
        <v>0.031838137016180726</v>
      </c>
      <c r="D18" s="60">
        <v>0.6867814363800726</v>
      </c>
      <c r="E18" s="60">
        <v>-0.30552360485810287</v>
      </c>
      <c r="F18" s="60">
        <v>0.4493556227541089</v>
      </c>
      <c r="G18" s="60">
        <v>-0.24597532154713478</v>
      </c>
      <c r="H18" s="60">
        <v>0.15807977913332485</v>
      </c>
      <c r="I18" s="60">
        <v>0.05442677227014223</v>
      </c>
      <c r="J18" s="64">
        <v>0.7735788440989555</v>
      </c>
      <c r="K18" s="60">
        <v>0.15752847162829847</v>
      </c>
      <c r="L18" s="60">
        <v>-0.3178024396912268</v>
      </c>
      <c r="M18" s="60">
        <v>0.36977294203308664</v>
      </c>
      <c r="N18" s="60">
        <v>0.5122912444796324</v>
      </c>
      <c r="O18" s="60">
        <v>0.6199889578132711</v>
      </c>
      <c r="P18" s="64">
        <v>0.7619257307122275</v>
      </c>
      <c r="Q18" s="64">
        <v>0.7508085125338658</v>
      </c>
      <c r="R18" s="60">
        <v>1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</row>
    <row r="19" spans="1:48" ht="12.75">
      <c r="A19" s="62" t="s">
        <v>98</v>
      </c>
      <c r="B19" s="60">
        <v>0.45682927782514227</v>
      </c>
      <c r="C19" s="60">
        <v>0.5238607263674321</v>
      </c>
      <c r="D19" s="60">
        <v>-0.002454963887131529</v>
      </c>
      <c r="E19" s="60">
        <v>-0.2694865612291859</v>
      </c>
      <c r="F19" s="60">
        <v>0.06768944315392113</v>
      </c>
      <c r="G19" s="60">
        <v>0.016250697068707815</v>
      </c>
      <c r="H19" s="60">
        <v>-0.5805883126434573</v>
      </c>
      <c r="I19" s="60">
        <v>0.3960856524242948</v>
      </c>
      <c r="J19" s="60">
        <v>0.015071363025335934</v>
      </c>
      <c r="K19" s="60">
        <v>-0.5803394717245262</v>
      </c>
      <c r="L19" s="60">
        <v>-0.4279565626723441</v>
      </c>
      <c r="M19" s="60">
        <v>0.07019330182291324</v>
      </c>
      <c r="N19" s="60">
        <v>0.24849374362850724</v>
      </c>
      <c r="O19" s="60">
        <v>-0.5340677128534252</v>
      </c>
      <c r="P19" s="60">
        <v>0.13408162944431176</v>
      </c>
      <c r="Q19" s="60">
        <v>-0.3420145822795562</v>
      </c>
      <c r="R19" s="60">
        <v>-0.007536682902871577</v>
      </c>
      <c r="S19" s="60">
        <v>1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</row>
    <row r="20" spans="1:48" ht="12.75">
      <c r="A20" s="62" t="s">
        <v>99</v>
      </c>
      <c r="B20" s="60">
        <v>0.14749950010206234</v>
      </c>
      <c r="C20" s="60">
        <v>0.19094107267917734</v>
      </c>
      <c r="D20" s="60">
        <v>0.6878083590875205</v>
      </c>
      <c r="E20" s="60">
        <v>-0.21420542734104814</v>
      </c>
      <c r="F20" s="60">
        <v>0.5792269029359094</v>
      </c>
      <c r="G20" s="60">
        <v>-0.19584108321272145</v>
      </c>
      <c r="H20" s="60">
        <v>-0.10746223880071437</v>
      </c>
      <c r="I20" s="60">
        <v>0.07975070564776444</v>
      </c>
      <c r="J20" s="60">
        <v>0.3128811937370384</v>
      </c>
      <c r="K20" s="60">
        <v>-0.18343465004511156</v>
      </c>
      <c r="L20" s="60">
        <v>-0.47027615457657346</v>
      </c>
      <c r="M20" s="60">
        <v>0.6698351940505275</v>
      </c>
      <c r="N20" s="60">
        <v>0.6587436409457662</v>
      </c>
      <c r="O20" s="60">
        <v>0.22379985291560364</v>
      </c>
      <c r="P20" s="60">
        <v>0.5679761598598779</v>
      </c>
      <c r="Q20" s="60">
        <v>0.41965013431260534</v>
      </c>
      <c r="R20" s="60">
        <v>0.48078520651596435</v>
      </c>
      <c r="S20" s="60">
        <v>0.273045794777184</v>
      </c>
      <c r="T20" s="60">
        <v>1</v>
      </c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</row>
    <row r="21" spans="1:48" ht="12.75">
      <c r="A21" s="62" t="s">
        <v>81</v>
      </c>
      <c r="B21" s="60">
        <v>0.017794417163150545</v>
      </c>
      <c r="C21" s="60">
        <v>0.0682745138265477</v>
      </c>
      <c r="D21" s="60">
        <v>0.5336669067568324</v>
      </c>
      <c r="E21" s="60">
        <v>-0.22980558906652443</v>
      </c>
      <c r="F21" s="60">
        <v>0.12342906334425394</v>
      </c>
      <c r="G21" s="60">
        <v>-0.23349683946850786</v>
      </c>
      <c r="H21" s="60">
        <v>0.167631954694833</v>
      </c>
      <c r="I21" s="60">
        <v>0.12232983537102972</v>
      </c>
      <c r="J21" s="64">
        <v>0.9879562145761701</v>
      </c>
      <c r="K21" s="60">
        <v>0.007154518239947096</v>
      </c>
      <c r="L21" s="60">
        <v>-0.39120117835406865</v>
      </c>
      <c r="M21" s="60">
        <v>0.1691788718992378</v>
      </c>
      <c r="N21" s="60">
        <v>0.4402193151787965</v>
      </c>
      <c r="O21" s="60">
        <v>0.45458412174722646</v>
      </c>
      <c r="P21" s="60">
        <v>0.8082224105556566</v>
      </c>
      <c r="Q21" s="60">
        <v>0.6040781009047542</v>
      </c>
      <c r="R21" s="64">
        <v>0.7689965030171433</v>
      </c>
      <c r="S21" s="60">
        <v>0.04536946918602307</v>
      </c>
      <c r="T21" s="60">
        <v>0.30320331620584173</v>
      </c>
      <c r="U21" s="60">
        <v>1</v>
      </c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</row>
    <row r="22" spans="1:48" ht="12.75">
      <c r="A22" s="62" t="s">
        <v>119</v>
      </c>
      <c r="B22" s="60">
        <v>-0.1696292584298252</v>
      </c>
      <c r="C22" s="60">
        <v>-0.18733033742362334</v>
      </c>
      <c r="D22" s="60">
        <v>0.15229752095467855</v>
      </c>
      <c r="E22" s="60">
        <v>-0.14524097428537294</v>
      </c>
      <c r="F22" s="60">
        <v>-0.12921434727021563</v>
      </c>
      <c r="G22" s="60">
        <v>0.16134668374688724</v>
      </c>
      <c r="H22" s="60">
        <v>0.07606683940953116</v>
      </c>
      <c r="I22" s="60">
        <v>-0.17241442459155298</v>
      </c>
      <c r="J22" s="60">
        <v>0.25788821149003965</v>
      </c>
      <c r="K22" s="60">
        <v>0.5208909363722948</v>
      </c>
      <c r="L22" s="60">
        <v>0.407249796412892</v>
      </c>
      <c r="M22" s="60">
        <v>-0.048468117356305844</v>
      </c>
      <c r="N22" s="60">
        <v>-0.16981368721852433</v>
      </c>
      <c r="O22" s="60">
        <v>0.41521869587809207</v>
      </c>
      <c r="P22" s="60">
        <v>0.16851286353020364</v>
      </c>
      <c r="Q22" s="60">
        <v>0.3921450252463239</v>
      </c>
      <c r="R22" s="60">
        <v>0.2318783962012125</v>
      </c>
      <c r="S22" s="60">
        <v>-0.35449905921477337</v>
      </c>
      <c r="T22" s="60">
        <v>-0.37162097436664193</v>
      </c>
      <c r="U22" s="60">
        <v>0.22796759251089782</v>
      </c>
      <c r="V22" s="60">
        <v>1</v>
      </c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</row>
    <row r="23" spans="1:48" ht="12.75">
      <c r="A23" s="62" t="s">
        <v>100</v>
      </c>
      <c r="B23" s="60">
        <v>-0.14356863475688644</v>
      </c>
      <c r="C23" s="60">
        <v>-0.3674232323267441</v>
      </c>
      <c r="D23" s="60">
        <v>-0.2044857994616042</v>
      </c>
      <c r="E23" s="60">
        <v>0.2786138962110602</v>
      </c>
      <c r="F23" s="60">
        <v>-0.19993511878134904</v>
      </c>
      <c r="G23" s="60">
        <v>0.4417226729463756</v>
      </c>
      <c r="H23" s="60">
        <v>0.11771522460703095</v>
      </c>
      <c r="I23" s="60">
        <v>-0.3058181143085984</v>
      </c>
      <c r="J23" s="60">
        <v>-0.2657014300396336</v>
      </c>
      <c r="K23" s="64">
        <v>0.8520565213543914</v>
      </c>
      <c r="L23" s="64">
        <v>0.8789299213177822</v>
      </c>
      <c r="M23" s="60">
        <v>-0.19005901450840765</v>
      </c>
      <c r="N23" s="60">
        <v>-0.4549521902869586</v>
      </c>
      <c r="O23" s="60">
        <v>0.37267391562005064</v>
      </c>
      <c r="P23" s="60">
        <v>-0.351126002783811</v>
      </c>
      <c r="Q23" s="60">
        <v>0.20247552246737685</v>
      </c>
      <c r="R23" s="60">
        <v>-0.1640666140483385</v>
      </c>
      <c r="S23" s="60">
        <v>-0.5140466667084688</v>
      </c>
      <c r="T23" s="60">
        <v>-0.4409800326414383</v>
      </c>
      <c r="U23" s="60">
        <v>-0.3130590244259382</v>
      </c>
      <c r="V23" s="60">
        <v>0.5070135522921627</v>
      </c>
      <c r="W23" s="60">
        <v>1</v>
      </c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</row>
    <row r="24" spans="1:48" ht="12.75">
      <c r="A24" s="62" t="s">
        <v>82</v>
      </c>
      <c r="B24" s="60">
        <v>-0.13536966171872766</v>
      </c>
      <c r="C24" s="60">
        <v>-0.48876163451738175</v>
      </c>
      <c r="D24" s="60">
        <v>0.4049993852653381</v>
      </c>
      <c r="E24" s="60">
        <v>-0.0450517366667574</v>
      </c>
      <c r="F24" s="60">
        <v>0.14403586584426248</v>
      </c>
      <c r="G24" s="60">
        <v>-0.011383556372781467</v>
      </c>
      <c r="H24" s="60">
        <v>0.493307676338068</v>
      </c>
      <c r="I24" s="60">
        <v>0.07138679087215401</v>
      </c>
      <c r="J24" s="60">
        <v>0.15373064410172166</v>
      </c>
      <c r="K24" s="60">
        <v>0.24615789049100048</v>
      </c>
      <c r="L24" s="60">
        <v>-0.020075223237755277</v>
      </c>
      <c r="M24" s="60">
        <v>0.46123124490220413</v>
      </c>
      <c r="N24" s="60">
        <v>0.12942867707030464</v>
      </c>
      <c r="O24" s="60">
        <v>0.4406379533802442</v>
      </c>
      <c r="P24" s="60">
        <v>0.19461717358017888</v>
      </c>
      <c r="Q24" s="60">
        <v>0.3836915064679032</v>
      </c>
      <c r="R24" s="60">
        <v>0.22379911512590892</v>
      </c>
      <c r="S24" s="60">
        <v>-0.49599969983550196</v>
      </c>
      <c r="T24" s="60">
        <v>0.21417120300405637</v>
      </c>
      <c r="U24" s="60">
        <v>0.15109283634581036</v>
      </c>
      <c r="V24" s="60">
        <v>0.09610019033453274</v>
      </c>
      <c r="W24" s="60">
        <v>0.056448603922587624</v>
      </c>
      <c r="X24" s="60">
        <v>1</v>
      </c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</row>
    <row r="25" spans="1:48" ht="12.75">
      <c r="A25" s="62" t="s">
        <v>83</v>
      </c>
      <c r="B25" s="64">
        <v>0.7777938179232541</v>
      </c>
      <c r="C25" s="60">
        <v>0.5896046036446396</v>
      </c>
      <c r="D25" s="60">
        <v>0.008743388469555005</v>
      </c>
      <c r="E25" s="60">
        <v>-0.11251850537807268</v>
      </c>
      <c r="F25" s="60">
        <v>0.023114764885915386</v>
      </c>
      <c r="G25" s="60">
        <v>-0.02031210610828588</v>
      </c>
      <c r="H25" s="60">
        <v>-0.38949131545864946</v>
      </c>
      <c r="I25" s="60">
        <v>0.4020524516060575</v>
      </c>
      <c r="J25" s="60">
        <v>0.02777297804642467</v>
      </c>
      <c r="K25" s="60">
        <v>-0.4377373869803291</v>
      </c>
      <c r="L25" s="60">
        <v>-0.32074656805220053</v>
      </c>
      <c r="M25" s="60">
        <v>0.19393311133902594</v>
      </c>
      <c r="N25" s="60">
        <v>0.016849518797081024</v>
      </c>
      <c r="O25" s="60">
        <v>-0.39049233740332934</v>
      </c>
      <c r="P25" s="60">
        <v>0.07526451685680745</v>
      </c>
      <c r="Q25" s="60">
        <v>-0.25291374446559</v>
      </c>
      <c r="R25" s="60">
        <v>0.017789059055345394</v>
      </c>
      <c r="S25" s="64">
        <v>0.7682056269112016</v>
      </c>
      <c r="T25" s="60">
        <v>0.2205773401268394</v>
      </c>
      <c r="U25" s="60">
        <v>0.05593865996140583</v>
      </c>
      <c r="V25" s="60">
        <v>-0.2238022770955531</v>
      </c>
      <c r="W25" s="60">
        <v>-0.39317601784016426</v>
      </c>
      <c r="X25" s="60">
        <v>-0.3013414813311437</v>
      </c>
      <c r="Y25" s="60">
        <v>1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</row>
    <row r="26" spans="1:48" ht="12.75">
      <c r="A26" s="62" t="s">
        <v>101</v>
      </c>
      <c r="B26" s="60">
        <v>-0.2946170098593835</v>
      </c>
      <c r="C26" s="60">
        <v>-0.11395989268000245</v>
      </c>
      <c r="D26" s="64">
        <v>0.7328635706950909</v>
      </c>
      <c r="E26" s="60">
        <v>-0.3815200606428093</v>
      </c>
      <c r="F26" s="60">
        <v>0.187535702452374</v>
      </c>
      <c r="G26" s="60">
        <v>-0.14328282794389377</v>
      </c>
      <c r="H26" s="60">
        <v>-0.07701078663179835</v>
      </c>
      <c r="I26" s="60">
        <v>-0.001977534509160233</v>
      </c>
      <c r="J26" s="60">
        <v>0.4538135348791608</v>
      </c>
      <c r="K26" s="60">
        <v>-0.01592616152138909</v>
      </c>
      <c r="L26" s="60">
        <v>-0.32359962374705636</v>
      </c>
      <c r="M26" s="60">
        <v>0.30509080914337333</v>
      </c>
      <c r="N26" s="60">
        <v>0.5439065508419649</v>
      </c>
      <c r="O26" s="60">
        <v>0.31734761969795633</v>
      </c>
      <c r="P26" s="64">
        <v>0.7104548970630992</v>
      </c>
      <c r="Q26" s="60">
        <v>0.4791192241775275</v>
      </c>
      <c r="R26" s="60">
        <v>0.5065297404056427</v>
      </c>
      <c r="S26" s="60">
        <v>0.11887837676411338</v>
      </c>
      <c r="T26" s="60">
        <v>0.36332499304019206</v>
      </c>
      <c r="U26" s="60">
        <v>0.4442216847508541</v>
      </c>
      <c r="V26" s="60">
        <v>0.12590935305341833</v>
      </c>
      <c r="W26" s="60">
        <v>-0.28356433451285734</v>
      </c>
      <c r="X26" s="60">
        <v>0.2000802106731664</v>
      </c>
      <c r="Y26" s="60">
        <v>-0.12130314401259343</v>
      </c>
      <c r="Z26" s="60">
        <v>1</v>
      </c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</row>
    <row r="27" spans="1:48" ht="12.75">
      <c r="A27" s="62" t="s">
        <v>120</v>
      </c>
      <c r="B27" s="60">
        <v>0.10740320452956699</v>
      </c>
      <c r="C27" s="60">
        <v>-0.06641683423143448</v>
      </c>
      <c r="D27" s="60">
        <v>0.49819177289413935</v>
      </c>
      <c r="E27" s="60">
        <v>-0.07275184843101952</v>
      </c>
      <c r="F27" s="60">
        <v>-0.06570586165944962</v>
      </c>
      <c r="G27" s="60">
        <v>-0.22999222168036612</v>
      </c>
      <c r="H27" s="60">
        <v>0.25908562866445173</v>
      </c>
      <c r="I27" s="60">
        <v>0.03462415795826261</v>
      </c>
      <c r="J27" s="60">
        <v>0.899987342855882</v>
      </c>
      <c r="K27" s="60">
        <v>0.2270330946946687</v>
      </c>
      <c r="L27" s="60">
        <v>-0.22807198234245082</v>
      </c>
      <c r="M27" s="60">
        <v>0.12766561988369268</v>
      </c>
      <c r="N27" s="60">
        <v>0.21869695958578217</v>
      </c>
      <c r="O27" s="60">
        <v>0.6307600765208654</v>
      </c>
      <c r="P27" s="64">
        <v>0.7388640893466459</v>
      </c>
      <c r="Q27" s="60">
        <v>0.6807824239708734</v>
      </c>
      <c r="R27" s="60">
        <v>0.643861274299377</v>
      </c>
      <c r="S27" s="60">
        <v>-0.12330679543223111</v>
      </c>
      <c r="T27" s="60">
        <v>0.1886565697988882</v>
      </c>
      <c r="U27" s="64">
        <v>0.8825772248537651</v>
      </c>
      <c r="V27" s="60">
        <v>0.2697098520544722</v>
      </c>
      <c r="W27" s="60">
        <v>-0.12661733242570708</v>
      </c>
      <c r="X27" s="60">
        <v>0.1468916350981738</v>
      </c>
      <c r="Y27" s="60">
        <v>-0.05876374649293406</v>
      </c>
      <c r="Z27" s="60">
        <v>0.31448938157234363</v>
      </c>
      <c r="AA27" s="60">
        <v>1</v>
      </c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</row>
    <row r="28" spans="1:48" ht="12.75">
      <c r="A28" s="62" t="s">
        <v>84</v>
      </c>
      <c r="B28" s="60">
        <v>-0.1110391784963474</v>
      </c>
      <c r="C28" s="60">
        <v>-0.28330686486052775</v>
      </c>
      <c r="D28" s="60">
        <v>-0.33236810292224284</v>
      </c>
      <c r="E28" s="60">
        <v>0.39055575040984375</v>
      </c>
      <c r="F28" s="60">
        <v>-0.28257161163972383</v>
      </c>
      <c r="G28" s="60">
        <v>0.46825157708582654</v>
      </c>
      <c r="H28" s="60">
        <v>-0.011301821384167469</v>
      </c>
      <c r="I28" s="60">
        <v>-0.2601795350637201</v>
      </c>
      <c r="J28" s="60">
        <v>-0.32553709767874484</v>
      </c>
      <c r="K28" s="64">
        <v>0.791420215271504</v>
      </c>
      <c r="L28" s="64">
        <v>0.9501984677160622</v>
      </c>
      <c r="M28" s="60">
        <v>-0.23122084844652158</v>
      </c>
      <c r="N28" s="60">
        <v>-0.5164235019694078</v>
      </c>
      <c r="O28" s="60">
        <v>0.19828410357555357</v>
      </c>
      <c r="P28" s="60">
        <v>-0.42019839796118486</v>
      </c>
      <c r="Q28" s="60">
        <v>0.03446000843263866</v>
      </c>
      <c r="R28" s="60">
        <v>-0.3170796438122773</v>
      </c>
      <c r="S28" s="60">
        <v>-0.3828803026056184</v>
      </c>
      <c r="T28" s="60">
        <v>-0.5236941813691622</v>
      </c>
      <c r="U28" s="60">
        <v>-0.3593591747672659</v>
      </c>
      <c r="V28" s="60">
        <v>0.4353364410883248</v>
      </c>
      <c r="W28" s="64">
        <v>0.931403164407013</v>
      </c>
      <c r="X28" s="60">
        <v>-0.06081836846531754</v>
      </c>
      <c r="Y28" s="60">
        <v>-0.28932078172689907</v>
      </c>
      <c r="Z28" s="60">
        <v>-0.31160606300468047</v>
      </c>
      <c r="AA28" s="60">
        <v>-0.18465657563098634</v>
      </c>
      <c r="AB28" s="60">
        <v>1</v>
      </c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</row>
    <row r="29" spans="1:48" ht="12.75">
      <c r="A29" s="62" t="s">
        <v>85</v>
      </c>
      <c r="B29" s="60">
        <v>0.10726368275814928</v>
      </c>
      <c r="C29" s="60">
        <v>0.015490605410633053</v>
      </c>
      <c r="D29" s="60">
        <v>0.3506351244656353</v>
      </c>
      <c r="E29" s="60">
        <v>-0.1881249618906984</v>
      </c>
      <c r="F29" s="60">
        <v>0.3504069590435721</v>
      </c>
      <c r="G29" s="60">
        <v>-0.3266787328886023</v>
      </c>
      <c r="H29" s="60">
        <v>0.30203108024668623</v>
      </c>
      <c r="I29" s="60">
        <v>0.03451309986083287</v>
      </c>
      <c r="J29" s="60">
        <v>0.6158400399606625</v>
      </c>
      <c r="K29" s="60">
        <v>0.09533875833959539</v>
      </c>
      <c r="L29" s="60">
        <v>-0.27325468958521687</v>
      </c>
      <c r="M29" s="60">
        <v>0.11953564932045181</v>
      </c>
      <c r="N29" s="60">
        <v>0.2680205154278664</v>
      </c>
      <c r="O29" s="60">
        <v>0.4628830237547345</v>
      </c>
      <c r="P29" s="60">
        <v>0.43623953916274627</v>
      </c>
      <c r="Q29" s="60">
        <v>0.5267194485143699</v>
      </c>
      <c r="R29" s="64">
        <v>0.7636990734751408</v>
      </c>
      <c r="S29" s="60">
        <v>-0.14962577407873384</v>
      </c>
      <c r="T29" s="60">
        <v>0.32737817031147054</v>
      </c>
      <c r="U29" s="60">
        <v>0.6214902043775963</v>
      </c>
      <c r="V29" s="60">
        <v>0.062105323372423894</v>
      </c>
      <c r="W29" s="60">
        <v>-0.12672992304404632</v>
      </c>
      <c r="X29" s="60">
        <v>0.17819351456206148</v>
      </c>
      <c r="Y29" s="60">
        <v>-0.10799073001692797</v>
      </c>
      <c r="Z29" s="60">
        <v>0.1284891743942097</v>
      </c>
      <c r="AA29" s="60">
        <v>0.5766612710374095</v>
      </c>
      <c r="AB29" s="60">
        <v>-0.2817389944867981</v>
      </c>
      <c r="AC29" s="60">
        <v>1</v>
      </c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</row>
    <row r="30" spans="1:48" ht="12.75">
      <c r="A30" s="62" t="s">
        <v>86</v>
      </c>
      <c r="B30" s="60">
        <v>0.397219992672054</v>
      </c>
      <c r="C30" s="60">
        <v>0.43461596301505334</v>
      </c>
      <c r="D30" s="60">
        <v>0.27183732749034983</v>
      </c>
      <c r="E30" s="60">
        <v>-0.2607254349731235</v>
      </c>
      <c r="F30" s="60">
        <v>0.4441165346749676</v>
      </c>
      <c r="G30" s="60">
        <v>-0.03962028195988266</v>
      </c>
      <c r="H30" s="60">
        <v>-0.28540801296731405</v>
      </c>
      <c r="I30" s="60">
        <v>0.3243183252082398</v>
      </c>
      <c r="J30" s="60">
        <v>0.30893667389548285</v>
      </c>
      <c r="K30" s="60">
        <v>-0.4583298140914748</v>
      </c>
      <c r="L30" s="60">
        <v>-0.45262162542262735</v>
      </c>
      <c r="M30" s="60">
        <v>0.34308351357108613</v>
      </c>
      <c r="N30" s="60">
        <v>0.45859062412864343</v>
      </c>
      <c r="O30" s="60">
        <v>-0.2430013049833498</v>
      </c>
      <c r="P30" s="60">
        <v>0.3567431386267125</v>
      </c>
      <c r="Q30" s="60">
        <v>-0.0049491841817268225</v>
      </c>
      <c r="R30" s="60">
        <v>0.39174577831615376</v>
      </c>
      <c r="S30" s="60">
        <v>0.5949102854984089</v>
      </c>
      <c r="T30" s="60">
        <v>0.5366960761354322</v>
      </c>
      <c r="U30" s="60">
        <v>0.3364284278333707</v>
      </c>
      <c r="V30" s="60">
        <v>-0.2002886702767719</v>
      </c>
      <c r="W30" s="60">
        <v>-0.4801602878675421</v>
      </c>
      <c r="X30" s="60">
        <v>-0.08780852479597731</v>
      </c>
      <c r="Y30" s="60">
        <v>0.6747138695313881</v>
      </c>
      <c r="Z30" s="60">
        <v>0.1660840843958605</v>
      </c>
      <c r="AA30" s="60">
        <v>-0.0035224310237822443</v>
      </c>
      <c r="AB30" s="60">
        <v>-0.449542665415674</v>
      </c>
      <c r="AC30" s="60">
        <v>0.2064879550428975</v>
      </c>
      <c r="AD30" s="60">
        <v>1</v>
      </c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</row>
    <row r="31" spans="1:48" ht="12.75">
      <c r="A31" s="62" t="s">
        <v>121</v>
      </c>
      <c r="B31" s="60">
        <v>0.18911050831200774</v>
      </c>
      <c r="C31" s="60">
        <v>0.21621190798610415</v>
      </c>
      <c r="D31" s="60">
        <v>0.6333170758063236</v>
      </c>
      <c r="E31" s="60">
        <v>-0.12391994162530497</v>
      </c>
      <c r="F31" s="60">
        <v>0.4983145710704411</v>
      </c>
      <c r="G31" s="60">
        <v>-0.18935930048122074</v>
      </c>
      <c r="H31" s="60">
        <v>-0.10376177704782305</v>
      </c>
      <c r="I31" s="60">
        <v>0.12172177757027924</v>
      </c>
      <c r="J31" s="60">
        <v>0.2692302091353907</v>
      </c>
      <c r="K31" s="60">
        <v>-0.18181288072156004</v>
      </c>
      <c r="L31" s="60">
        <v>-0.43280349556069797</v>
      </c>
      <c r="M31" s="64">
        <v>0.7768914559827245</v>
      </c>
      <c r="N31" s="60">
        <v>0.5357787155188722</v>
      </c>
      <c r="O31" s="60">
        <v>0.18904206204726492</v>
      </c>
      <c r="P31" s="60">
        <v>0.4928990988097013</v>
      </c>
      <c r="Q31" s="60">
        <v>0.36646070349170273</v>
      </c>
      <c r="R31" s="60">
        <v>0.3638539782148163</v>
      </c>
      <c r="S31" s="60">
        <v>0.22184599984001874</v>
      </c>
      <c r="T31" s="64">
        <v>0.9400108398651122</v>
      </c>
      <c r="U31" s="60">
        <v>0.2675007050564343</v>
      </c>
      <c r="V31" s="60">
        <v>-0.38255517024703245</v>
      </c>
      <c r="W31" s="60">
        <v>-0.4427951302700172</v>
      </c>
      <c r="X31" s="60">
        <v>0.32177463162494263</v>
      </c>
      <c r="Y31" s="60">
        <v>0.25550592115133125</v>
      </c>
      <c r="Z31" s="60">
        <v>0.28888501102859415</v>
      </c>
      <c r="AA31" s="60">
        <v>0.17693909384579581</v>
      </c>
      <c r="AB31" s="60">
        <v>-0.4842594000550581</v>
      </c>
      <c r="AC31" s="60">
        <v>0.24144923734309806</v>
      </c>
      <c r="AD31" s="60">
        <v>0.4940398203480827</v>
      </c>
      <c r="AE31" s="60">
        <v>1</v>
      </c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</row>
    <row r="32" spans="1:48" ht="12.75">
      <c r="A32" s="62" t="s">
        <v>122</v>
      </c>
      <c r="B32" s="60">
        <v>-0.11306159899416746</v>
      </c>
      <c r="C32" s="60">
        <v>0.08076288362106801</v>
      </c>
      <c r="D32" s="60">
        <v>-0.12837307683233742</v>
      </c>
      <c r="E32" s="60">
        <v>-0.07503754079815164</v>
      </c>
      <c r="F32" s="60">
        <v>0.26526710146177057</v>
      </c>
      <c r="G32" s="60">
        <v>0.25877954445188167</v>
      </c>
      <c r="H32" s="60">
        <v>-0.013550544171646316</v>
      </c>
      <c r="I32" s="60">
        <v>-0.06791900152542996</v>
      </c>
      <c r="J32" s="60">
        <v>-0.08805465542327028</v>
      </c>
      <c r="K32" s="60">
        <v>-0.18596470653060604</v>
      </c>
      <c r="L32" s="60">
        <v>-0.1293719794904483</v>
      </c>
      <c r="M32" s="60">
        <v>0.03414448814977294</v>
      </c>
      <c r="N32" s="60">
        <v>0.17478900569134476</v>
      </c>
      <c r="O32" s="60">
        <v>-0.20621062150638603</v>
      </c>
      <c r="P32" s="60">
        <v>-0.13908785100575582</v>
      </c>
      <c r="Q32" s="60">
        <v>-0.20203326517204417</v>
      </c>
      <c r="R32" s="60">
        <v>0.005266215726649162</v>
      </c>
      <c r="S32" s="60">
        <v>0.02076232375229193</v>
      </c>
      <c r="T32" s="60">
        <v>-0.04575615860958713</v>
      </c>
      <c r="U32" s="60">
        <v>-0.04443864081765594</v>
      </c>
      <c r="V32" s="60">
        <v>-0.05955619031967094</v>
      </c>
      <c r="W32" s="60">
        <v>-0.06471575059767616</v>
      </c>
      <c r="X32" s="60">
        <v>-0.038782682329671324</v>
      </c>
      <c r="Y32" s="60">
        <v>-0.03836620953849975</v>
      </c>
      <c r="Z32" s="60">
        <v>-0.0285844174117485</v>
      </c>
      <c r="AA32" s="60">
        <v>-0.21766149440301466</v>
      </c>
      <c r="AB32" s="60">
        <v>-0.07837535797625923</v>
      </c>
      <c r="AC32" s="60">
        <v>0.10186516267170784</v>
      </c>
      <c r="AD32" s="60">
        <v>0.21560396523035513</v>
      </c>
      <c r="AE32" s="60">
        <v>-0.06010150631918691</v>
      </c>
      <c r="AF32" s="60">
        <v>1</v>
      </c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</row>
    <row r="33" spans="1:48" ht="12.75">
      <c r="A33" s="62" t="s">
        <v>102</v>
      </c>
      <c r="B33" s="60">
        <v>0.0033308296011171704</v>
      </c>
      <c r="C33" s="60">
        <v>0.32852598843498887</v>
      </c>
      <c r="D33" s="60">
        <v>0.3143595260837827</v>
      </c>
      <c r="E33" s="60">
        <v>-0.2714128487979945</v>
      </c>
      <c r="F33" s="60">
        <v>0.1464953234286982</v>
      </c>
      <c r="G33" s="60">
        <v>-0.1872345415671809</v>
      </c>
      <c r="H33" s="60">
        <v>-0.25678406870886383</v>
      </c>
      <c r="I33" s="60">
        <v>0.18808873330390471</v>
      </c>
      <c r="J33" s="60">
        <v>0.3182529198156117</v>
      </c>
      <c r="K33" s="60">
        <v>-0.2858982191298989</v>
      </c>
      <c r="L33" s="60">
        <v>-0.3630532978228308</v>
      </c>
      <c r="M33" s="60">
        <v>0.23600632699418225</v>
      </c>
      <c r="N33" s="60">
        <v>0.3408182848393276</v>
      </c>
      <c r="O33" s="60">
        <v>-0.04823550857695553</v>
      </c>
      <c r="P33" s="60">
        <v>0.40866090860897253</v>
      </c>
      <c r="Q33" s="60">
        <v>0.12261679923435355</v>
      </c>
      <c r="R33" s="60">
        <v>0.24349008147212456</v>
      </c>
      <c r="S33" s="60">
        <v>0.4496889840096242</v>
      </c>
      <c r="T33" s="60">
        <v>0.3369967225357619</v>
      </c>
      <c r="U33" s="60">
        <v>0.3459651043122464</v>
      </c>
      <c r="V33" s="60">
        <v>-0.17840971614009452</v>
      </c>
      <c r="W33" s="60">
        <v>-0.40948976553819294</v>
      </c>
      <c r="X33" s="60">
        <v>-0.19534730731254002</v>
      </c>
      <c r="Y33" s="60">
        <v>0.2550832758573175</v>
      </c>
      <c r="Z33" s="60">
        <v>0.4372175273049147</v>
      </c>
      <c r="AA33" s="60">
        <v>0.22876053691703824</v>
      </c>
      <c r="AB33" s="60">
        <v>-0.35548184699727836</v>
      </c>
      <c r="AC33" s="60">
        <v>0.10658565637693702</v>
      </c>
      <c r="AD33" s="60">
        <v>0.3484494146247782</v>
      </c>
      <c r="AE33" s="60">
        <v>0.3622249411345297</v>
      </c>
      <c r="AF33" s="60">
        <v>0.0418835277466638</v>
      </c>
      <c r="AG33" s="60">
        <v>1</v>
      </c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</row>
    <row r="34" spans="1:48" ht="12.75">
      <c r="A34" s="62" t="s">
        <v>87</v>
      </c>
      <c r="B34" s="60">
        <v>0.20740962358407564</v>
      </c>
      <c r="C34" s="60">
        <v>-0.1441939800483287</v>
      </c>
      <c r="D34" s="60">
        <v>-0.0560087879669404</v>
      </c>
      <c r="E34" s="60">
        <v>0.7100892436471636</v>
      </c>
      <c r="F34" s="60">
        <v>-0.24613472951158166</v>
      </c>
      <c r="G34" s="60">
        <v>0.021755059758321843</v>
      </c>
      <c r="H34" s="60">
        <v>0.30895888884883976</v>
      </c>
      <c r="I34" s="60">
        <v>-0.05888108419219428</v>
      </c>
      <c r="J34" s="60">
        <v>0.01201499457271569</v>
      </c>
      <c r="K34" s="60">
        <v>0.30687676158628713</v>
      </c>
      <c r="L34" s="60">
        <v>0.2170886529151748</v>
      </c>
      <c r="M34" s="60">
        <v>0.0009135081688189318</v>
      </c>
      <c r="N34" s="60">
        <v>-0.1815173285642427</v>
      </c>
      <c r="O34" s="60">
        <v>0.245042010352298</v>
      </c>
      <c r="P34" s="60">
        <v>-0.049286872178794724</v>
      </c>
      <c r="Q34" s="60">
        <v>0.07171813389885273</v>
      </c>
      <c r="R34" s="60">
        <v>-0.18439118346965622</v>
      </c>
      <c r="S34" s="60">
        <v>-0.20547426533473892</v>
      </c>
      <c r="T34" s="60">
        <v>-0.04014069236928888</v>
      </c>
      <c r="U34" s="60">
        <v>-0.019179401653483162</v>
      </c>
      <c r="V34" s="60">
        <v>-0.16119819772577929</v>
      </c>
      <c r="W34" s="60">
        <v>0.19826417406775207</v>
      </c>
      <c r="X34" s="60">
        <v>0.03544602505511968</v>
      </c>
      <c r="Y34" s="60">
        <v>-0.00984919841910666</v>
      </c>
      <c r="Z34" s="60">
        <v>-0.33703453005749984</v>
      </c>
      <c r="AA34" s="60">
        <v>0.19457545886184552</v>
      </c>
      <c r="AB34" s="60">
        <v>0.24128106657872853</v>
      </c>
      <c r="AC34" s="60">
        <v>-0.12099282119587912</v>
      </c>
      <c r="AD34" s="60">
        <v>-0.1972223724392114</v>
      </c>
      <c r="AE34" s="60">
        <v>0.046851100237903405</v>
      </c>
      <c r="AF34" s="60">
        <v>-0.04266366531246165</v>
      </c>
      <c r="AG34" s="60">
        <v>-0.20326129102474294</v>
      </c>
      <c r="AH34" s="60">
        <v>1</v>
      </c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</row>
    <row r="35" spans="1:48" ht="12.75">
      <c r="A35" s="62" t="s">
        <v>103</v>
      </c>
      <c r="B35" s="60">
        <v>-0.1482748407993268</v>
      </c>
      <c r="C35" s="60">
        <v>-0.2604325077479375</v>
      </c>
      <c r="D35" s="64">
        <v>0.7226824227161401</v>
      </c>
      <c r="E35" s="60">
        <v>-0.08526102355183288</v>
      </c>
      <c r="F35" s="60">
        <v>0.4452000940565962</v>
      </c>
      <c r="G35" s="60">
        <v>-0.08371676912720344</v>
      </c>
      <c r="H35" s="60">
        <v>0.2744828031745483</v>
      </c>
      <c r="I35" s="60">
        <v>-0.17795177740581583</v>
      </c>
      <c r="J35" s="60">
        <v>0.20305821414213043</v>
      </c>
      <c r="K35" s="60">
        <v>0.46288640151150473</v>
      </c>
      <c r="L35" s="60">
        <v>0.01678120881834889</v>
      </c>
      <c r="M35" s="60">
        <v>0.5249790718519918</v>
      </c>
      <c r="N35" s="60">
        <v>0.4347789974711085</v>
      </c>
      <c r="O35" s="64">
        <v>0.7663226641579068</v>
      </c>
      <c r="P35" s="60">
        <v>0.43490190986763233</v>
      </c>
      <c r="Q35" s="64">
        <v>0.7509131716573001</v>
      </c>
      <c r="R35" s="60">
        <v>0.5722994157338207</v>
      </c>
      <c r="S35" s="60">
        <v>-0.35031503338266945</v>
      </c>
      <c r="T35" s="60">
        <v>0.5706262985059302</v>
      </c>
      <c r="U35" s="60">
        <v>0.1568151731963857</v>
      </c>
      <c r="V35" s="60">
        <v>0.0826579989751389</v>
      </c>
      <c r="W35" s="60">
        <v>0.1541690392815511</v>
      </c>
      <c r="X35" s="60">
        <v>0.48707037457855473</v>
      </c>
      <c r="Y35" s="60">
        <v>-0.3015421844241297</v>
      </c>
      <c r="Z35" s="60">
        <v>0.35230885637489995</v>
      </c>
      <c r="AA35" s="60">
        <v>0.19761365632266792</v>
      </c>
      <c r="AB35" s="60">
        <v>-0.06102571668822003</v>
      </c>
      <c r="AC35" s="60">
        <v>0.386757354467598</v>
      </c>
      <c r="AD35" s="60">
        <v>-0.03518264040637884</v>
      </c>
      <c r="AE35" s="60">
        <v>0.4848809603134607</v>
      </c>
      <c r="AF35" s="60">
        <v>-0.07146432698439834</v>
      </c>
      <c r="AG35" s="60">
        <v>-0.05624706656395096</v>
      </c>
      <c r="AH35" s="60">
        <v>0.07689027329803373</v>
      </c>
      <c r="AI35" s="60">
        <v>1</v>
      </c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</row>
    <row r="36" spans="1:48" ht="12.75">
      <c r="A36" s="62" t="s">
        <v>104</v>
      </c>
      <c r="B36" s="60">
        <v>0.10371725670518064</v>
      </c>
      <c r="C36" s="64">
        <v>0.8950079312582363</v>
      </c>
      <c r="D36" s="60">
        <v>-0.02557667942229504</v>
      </c>
      <c r="E36" s="60">
        <v>-0.22729923264613977</v>
      </c>
      <c r="F36" s="60">
        <v>0.20475985001781358</v>
      </c>
      <c r="G36" s="60">
        <v>-0.1215391217544922</v>
      </c>
      <c r="H36" s="60">
        <v>-0.4793524745830503</v>
      </c>
      <c r="I36" s="60">
        <v>0.12632897652382163</v>
      </c>
      <c r="J36" s="60">
        <v>0.1974023826949401</v>
      </c>
      <c r="K36" s="60">
        <v>-0.48534999997359807</v>
      </c>
      <c r="L36" s="60">
        <v>-0.39727168403086177</v>
      </c>
      <c r="M36" s="60">
        <v>0.16306665701858827</v>
      </c>
      <c r="N36" s="60">
        <v>0.26845531812566986</v>
      </c>
      <c r="O36" s="60">
        <v>-0.31429161793904975</v>
      </c>
      <c r="P36" s="60">
        <v>0.20904820232940519</v>
      </c>
      <c r="Q36" s="60">
        <v>-0.12258044854754421</v>
      </c>
      <c r="R36" s="60">
        <v>0.1437237136194552</v>
      </c>
      <c r="S36" s="60">
        <v>0.46926044058647765</v>
      </c>
      <c r="T36" s="60">
        <v>0.22832439696388773</v>
      </c>
      <c r="U36" s="60">
        <v>0.2791263468258498</v>
      </c>
      <c r="V36" s="60">
        <v>-0.18469649008498193</v>
      </c>
      <c r="W36" s="60">
        <v>-0.502988348596365</v>
      </c>
      <c r="X36" s="60">
        <v>-0.468139803970697</v>
      </c>
      <c r="Y36" s="60">
        <v>0.40737353620978684</v>
      </c>
      <c r="Z36" s="60">
        <v>0.07559900705762242</v>
      </c>
      <c r="AA36" s="60">
        <v>0.12737582643326748</v>
      </c>
      <c r="AB36" s="60">
        <v>-0.40149364400784315</v>
      </c>
      <c r="AC36" s="60">
        <v>0.1337809023050147</v>
      </c>
      <c r="AD36" s="60">
        <v>0.38196044080504116</v>
      </c>
      <c r="AE36" s="60">
        <v>0.24823566222335539</v>
      </c>
      <c r="AF36" s="60">
        <v>0.09592529234665158</v>
      </c>
      <c r="AG36" s="60">
        <v>0.4993526621249688</v>
      </c>
      <c r="AH36" s="60">
        <v>-0.1892555245911582</v>
      </c>
      <c r="AI36" s="60">
        <v>-0.2565097751352249</v>
      </c>
      <c r="AJ36" s="60">
        <v>1</v>
      </c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</row>
    <row r="37" spans="1:48" ht="12.75">
      <c r="A37" s="62" t="s">
        <v>123</v>
      </c>
      <c r="B37" s="60">
        <v>0.15967541410822705</v>
      </c>
      <c r="C37" s="60">
        <v>0.2209430750065687</v>
      </c>
      <c r="D37" s="60">
        <v>0.5652665663132106</v>
      </c>
      <c r="E37" s="60">
        <v>-0.32674155724032555</v>
      </c>
      <c r="F37" s="60">
        <v>0.23987969187931274</v>
      </c>
      <c r="G37" s="60">
        <v>-0.1663174780742893</v>
      </c>
      <c r="H37" s="60">
        <v>-0.09412503556251064</v>
      </c>
      <c r="I37" s="60">
        <v>0.18319814634683226</v>
      </c>
      <c r="J37" s="60">
        <v>0.8269555301192826</v>
      </c>
      <c r="K37" s="60">
        <v>-0.1758399885391648</v>
      </c>
      <c r="L37" s="60">
        <v>-0.5062169766030437</v>
      </c>
      <c r="M37" s="60">
        <v>0.28385480394125806</v>
      </c>
      <c r="N37" s="60">
        <v>0.673428119887563</v>
      </c>
      <c r="O37" s="60">
        <v>0.2866750815579964</v>
      </c>
      <c r="P37" s="64">
        <v>0.8365441416423525</v>
      </c>
      <c r="Q37" s="60">
        <v>0.4925396597148288</v>
      </c>
      <c r="R37" s="60">
        <v>0.807271056687507</v>
      </c>
      <c r="S37" s="60">
        <v>0.35990191184679743</v>
      </c>
      <c r="T37" s="60">
        <v>0.555050916037823</v>
      </c>
      <c r="U37" s="64">
        <v>0.8324837610023091</v>
      </c>
      <c r="V37" s="60">
        <v>0.033189576263381114</v>
      </c>
      <c r="W37" s="60">
        <v>-0.4471058853585602</v>
      </c>
      <c r="X37" s="60">
        <v>-0.006470482704003267</v>
      </c>
      <c r="Y37" s="60">
        <v>0.27585887045271107</v>
      </c>
      <c r="Z37" s="60">
        <v>0.5062392119758203</v>
      </c>
      <c r="AA37" s="60">
        <v>0.637993695623009</v>
      </c>
      <c r="AB37" s="60">
        <v>-0.49360081352589213</v>
      </c>
      <c r="AC37" s="60">
        <v>0.5718818699886279</v>
      </c>
      <c r="AD37" s="60">
        <v>0.6174536647270891</v>
      </c>
      <c r="AE37" s="60">
        <v>0.4454037310105125</v>
      </c>
      <c r="AF37" s="60">
        <v>-0.016849155442510165</v>
      </c>
      <c r="AG37" s="60">
        <v>0.42049294247118435</v>
      </c>
      <c r="AH37" s="60">
        <v>-0.1628708613666013</v>
      </c>
      <c r="AI37" s="60">
        <v>0.22741340944604774</v>
      </c>
      <c r="AJ37" s="60">
        <v>0.357459738930987</v>
      </c>
      <c r="AK37" s="60">
        <v>1</v>
      </c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</row>
    <row r="38" spans="1:48" ht="12.75">
      <c r="A38" s="62" t="s">
        <v>88</v>
      </c>
      <c r="B38" s="60">
        <v>-0.17314081104001636</v>
      </c>
      <c r="C38" s="60">
        <v>-0.2671164525751945</v>
      </c>
      <c r="D38" s="60">
        <v>0.09284066645874314</v>
      </c>
      <c r="E38" s="60">
        <v>0.1990834784521097</v>
      </c>
      <c r="F38" s="60">
        <v>0.002321394693795165</v>
      </c>
      <c r="G38" s="60">
        <v>-0.463445616712722</v>
      </c>
      <c r="H38" s="60">
        <v>0.7062145756896553</v>
      </c>
      <c r="I38" s="60">
        <v>-0.11913867996734795</v>
      </c>
      <c r="J38" s="60">
        <v>0.1442124781015678</v>
      </c>
      <c r="K38" s="60">
        <v>-0.11532492531537977</v>
      </c>
      <c r="L38" s="60">
        <v>-0.2091427294269092</v>
      </c>
      <c r="M38" s="60">
        <v>-0.18300245495785353</v>
      </c>
      <c r="N38" s="60">
        <v>-0.008734140766794152</v>
      </c>
      <c r="O38" s="60">
        <v>0.10670402844654123</v>
      </c>
      <c r="P38" s="60">
        <v>0.03876215355732763</v>
      </c>
      <c r="Q38" s="60">
        <v>0.03384583288710018</v>
      </c>
      <c r="R38" s="60">
        <v>0.11359809268030713</v>
      </c>
      <c r="S38" s="60">
        <v>-0.2573312938168764</v>
      </c>
      <c r="T38" s="60">
        <v>0.07150119330487134</v>
      </c>
      <c r="U38" s="60">
        <v>0.14505811736761304</v>
      </c>
      <c r="V38" s="60">
        <v>-0.23752505475144592</v>
      </c>
      <c r="W38" s="60">
        <v>-0.20608080130214224</v>
      </c>
      <c r="X38" s="60">
        <v>0.23951468780805438</v>
      </c>
      <c r="Y38" s="60">
        <v>-0.22182780591903695</v>
      </c>
      <c r="Z38" s="60">
        <v>0.07108239164901889</v>
      </c>
      <c r="AA38" s="60">
        <v>0.13121804960617406</v>
      </c>
      <c r="AB38" s="60">
        <v>-0.2705300990424859</v>
      </c>
      <c r="AC38" s="60">
        <v>0.26590801585786716</v>
      </c>
      <c r="AD38" s="60">
        <v>-0.0743580750399529</v>
      </c>
      <c r="AE38" s="60">
        <v>0.059626302046203464</v>
      </c>
      <c r="AF38" s="60">
        <v>-0.037907767701233434</v>
      </c>
      <c r="AG38" s="60">
        <v>0.10461736269719064</v>
      </c>
      <c r="AH38" s="60">
        <v>0.07958058226402535</v>
      </c>
      <c r="AI38" s="60">
        <v>0.09199237382450953</v>
      </c>
      <c r="AJ38" s="60">
        <v>-0.1516178692162691</v>
      </c>
      <c r="AK38" s="60">
        <v>-0.019347559774194664</v>
      </c>
      <c r="AL38" s="60">
        <v>1</v>
      </c>
      <c r="AM38" s="60"/>
      <c r="AN38" s="60"/>
      <c r="AO38" s="60"/>
      <c r="AP38" s="60"/>
      <c r="AQ38" s="60"/>
      <c r="AR38" s="60"/>
      <c r="AS38" s="60"/>
      <c r="AT38" s="60"/>
      <c r="AU38" s="60"/>
      <c r="AV38" s="60"/>
    </row>
    <row r="39" spans="1:48" ht="12.75">
      <c r="A39" s="62" t="s">
        <v>124</v>
      </c>
      <c r="B39" s="60">
        <v>0.11485505656224163</v>
      </c>
      <c r="C39" s="60">
        <v>-0.10868508876293237</v>
      </c>
      <c r="D39" s="60">
        <v>0.5129324174914742</v>
      </c>
      <c r="E39" s="60">
        <v>-0.0444548204254622</v>
      </c>
      <c r="F39" s="60">
        <v>-0.07972307151844421</v>
      </c>
      <c r="G39" s="60">
        <v>-0.15425660013219403</v>
      </c>
      <c r="H39" s="60">
        <v>0.2681313339982051</v>
      </c>
      <c r="I39" s="60">
        <v>0.006266935217508616</v>
      </c>
      <c r="J39" s="60">
        <v>0.875522665408726</v>
      </c>
      <c r="K39" s="60">
        <v>0.2908245035302198</v>
      </c>
      <c r="L39" s="60">
        <v>-0.1725578811994843</v>
      </c>
      <c r="M39" s="60">
        <v>0.14665899922721828</v>
      </c>
      <c r="N39" s="60">
        <v>0.20744769360059587</v>
      </c>
      <c r="O39" s="60">
        <v>0.6663928344053414</v>
      </c>
      <c r="P39" s="64">
        <v>0.7337690002370749</v>
      </c>
      <c r="Q39" s="64">
        <v>0.7023052331605351</v>
      </c>
      <c r="R39" s="60">
        <v>0.6147658913378079</v>
      </c>
      <c r="S39" s="60">
        <v>-0.1449125888688873</v>
      </c>
      <c r="T39" s="60">
        <v>0.1870561037429692</v>
      </c>
      <c r="U39" s="60">
        <v>0.849869251964094</v>
      </c>
      <c r="V39" s="60">
        <v>0.28480177216214536</v>
      </c>
      <c r="W39" s="60">
        <v>-0.062365083806928484</v>
      </c>
      <c r="X39" s="60">
        <v>0.1590683548159025</v>
      </c>
      <c r="Y39" s="60">
        <v>-0.07859916575090434</v>
      </c>
      <c r="Z39" s="60">
        <v>0.30985051087077087</v>
      </c>
      <c r="AA39" s="64">
        <v>0.992174286403004</v>
      </c>
      <c r="AB39" s="60">
        <v>-0.12189229689852038</v>
      </c>
      <c r="AC39" s="60">
        <v>0.5423554986219643</v>
      </c>
      <c r="AD39" s="60">
        <v>-0.034180623998075796</v>
      </c>
      <c r="AE39" s="60">
        <v>0.17911006375348612</v>
      </c>
      <c r="AF39" s="60">
        <v>-0.20317769362509772</v>
      </c>
      <c r="AG39" s="60">
        <v>0.21216390339039143</v>
      </c>
      <c r="AH39" s="60">
        <v>0.23485713165497754</v>
      </c>
      <c r="AI39" s="60">
        <v>0.22092606272542276</v>
      </c>
      <c r="AJ39" s="60">
        <v>0.07423090445745618</v>
      </c>
      <c r="AK39" s="60">
        <v>0.6028658121927157</v>
      </c>
      <c r="AL39" s="60">
        <v>0.11375013968161822</v>
      </c>
      <c r="AM39" s="60">
        <v>1</v>
      </c>
      <c r="AN39" s="60"/>
      <c r="AO39" s="60"/>
      <c r="AP39" s="60"/>
      <c r="AQ39" s="60"/>
      <c r="AR39" s="60"/>
      <c r="AS39" s="60"/>
      <c r="AT39" s="60"/>
      <c r="AU39" s="60"/>
      <c r="AV39" s="60"/>
    </row>
    <row r="40" spans="1:48" ht="12.75">
      <c r="A40" s="62" t="s">
        <v>105</v>
      </c>
      <c r="B40" s="60">
        <v>-0.15052657332056363</v>
      </c>
      <c r="C40" s="60">
        <v>0.013293378457960126</v>
      </c>
      <c r="D40" s="60">
        <v>0.3868003121082002</v>
      </c>
      <c r="E40" s="60">
        <v>-0.266850068520109</v>
      </c>
      <c r="F40" s="60">
        <v>0.18982931852419324</v>
      </c>
      <c r="G40" s="60">
        <v>-0.19282743178491313</v>
      </c>
      <c r="H40" s="60">
        <v>-0.09916906477990549</v>
      </c>
      <c r="I40" s="60">
        <v>0.1977254410685617</v>
      </c>
      <c r="J40" s="60">
        <v>0.39209747169065995</v>
      </c>
      <c r="K40" s="60">
        <v>-0.3891294883259792</v>
      </c>
      <c r="L40" s="60">
        <v>-0.44639339098331476</v>
      </c>
      <c r="M40" s="60">
        <v>0.17484070643970714</v>
      </c>
      <c r="N40" s="60">
        <v>0.523600547350504</v>
      </c>
      <c r="O40" s="60">
        <v>-0.11799765889103056</v>
      </c>
      <c r="P40" s="60">
        <v>0.44854520474295295</v>
      </c>
      <c r="Q40" s="60">
        <v>0.08322921749237293</v>
      </c>
      <c r="R40" s="60">
        <v>0.3293031302963623</v>
      </c>
      <c r="S40" s="60">
        <v>0.3549387015356493</v>
      </c>
      <c r="T40" s="60">
        <v>0.47116657929377226</v>
      </c>
      <c r="U40" s="60">
        <v>0.403474247621834</v>
      </c>
      <c r="V40" s="60">
        <v>-0.14545428397758522</v>
      </c>
      <c r="W40" s="60">
        <v>-0.5084569839585781</v>
      </c>
      <c r="X40" s="60">
        <v>0.06334637559264364</v>
      </c>
      <c r="Y40" s="60">
        <v>0.21838464493052823</v>
      </c>
      <c r="Z40" s="60">
        <v>0.5294072831353391</v>
      </c>
      <c r="AA40" s="60">
        <v>0.12393590106118202</v>
      </c>
      <c r="AB40" s="60">
        <v>-0.4622553177157401</v>
      </c>
      <c r="AC40" s="60">
        <v>0.11375624106107313</v>
      </c>
      <c r="AD40" s="60">
        <v>0.6051532539365438</v>
      </c>
      <c r="AE40" s="60">
        <v>0.4416489339407206</v>
      </c>
      <c r="AF40" s="60">
        <v>0.18366685625297619</v>
      </c>
      <c r="AG40" s="60">
        <v>0.4553933513538807</v>
      </c>
      <c r="AH40" s="60">
        <v>-0.27168940760414645</v>
      </c>
      <c r="AI40" s="60">
        <v>-0.007193036123131971</v>
      </c>
      <c r="AJ40" s="60">
        <v>0.21438031961044707</v>
      </c>
      <c r="AK40" s="60">
        <v>0.5555009852871241</v>
      </c>
      <c r="AL40" s="60">
        <v>0.1981352750752809</v>
      </c>
      <c r="AM40" s="60">
        <v>0.08702768505825219</v>
      </c>
      <c r="AN40" s="60">
        <v>1</v>
      </c>
      <c r="AO40" s="60"/>
      <c r="AP40" s="60"/>
      <c r="AQ40" s="60"/>
      <c r="AR40" s="60"/>
      <c r="AS40" s="60"/>
      <c r="AT40" s="60"/>
      <c r="AU40" s="60"/>
      <c r="AV40" s="60"/>
    </row>
    <row r="41" spans="1:48" ht="12.75">
      <c r="A41" s="62" t="s">
        <v>106</v>
      </c>
      <c r="B41" s="60">
        <v>0.14755971586097125</v>
      </c>
      <c r="C41" s="60">
        <v>0.33860395802647325</v>
      </c>
      <c r="D41" s="60">
        <v>0.21897372838003606</v>
      </c>
      <c r="E41" s="60">
        <v>-0.2692461903773416</v>
      </c>
      <c r="F41" s="60">
        <v>0.3201086428795204</v>
      </c>
      <c r="G41" s="60">
        <v>-0.0943436937487601</v>
      </c>
      <c r="H41" s="60">
        <v>-0.1706103946142046</v>
      </c>
      <c r="I41" s="60">
        <v>0.2268432389015148</v>
      </c>
      <c r="J41" s="60">
        <v>0.43532610061496607</v>
      </c>
      <c r="K41" s="60">
        <v>-0.30889232324579313</v>
      </c>
      <c r="L41" s="60">
        <v>-0.3879836122642641</v>
      </c>
      <c r="M41" s="60">
        <v>0.13931703475696738</v>
      </c>
      <c r="N41" s="60">
        <v>0.5611102902573182</v>
      </c>
      <c r="O41" s="60">
        <v>-0.06395095666946221</v>
      </c>
      <c r="P41" s="60">
        <v>0.3853036977616735</v>
      </c>
      <c r="Q41" s="60">
        <v>0.12916697192661264</v>
      </c>
      <c r="R41" s="60">
        <v>0.6034690992743074</v>
      </c>
      <c r="S41" s="60">
        <v>0.44814369787046365</v>
      </c>
      <c r="T41" s="60">
        <v>0.49810142752443354</v>
      </c>
      <c r="U41" s="60">
        <v>0.46302221281202083</v>
      </c>
      <c r="V41" s="60">
        <v>-0.18159995947609228</v>
      </c>
      <c r="W41" s="60">
        <v>-0.37600691601478997</v>
      </c>
      <c r="X41" s="60">
        <v>-0.10792296742382906</v>
      </c>
      <c r="Y41" s="60">
        <v>0.35680421772711896</v>
      </c>
      <c r="Z41" s="60">
        <v>0.177810984899854</v>
      </c>
      <c r="AA41" s="60">
        <v>0.1584385065240795</v>
      </c>
      <c r="AB41" s="60">
        <v>-0.4142493162621861</v>
      </c>
      <c r="AC41" s="60">
        <v>0.5087494599845095</v>
      </c>
      <c r="AD41" s="60">
        <v>0.7464047804106199</v>
      </c>
      <c r="AE41" s="60">
        <v>0.3743435070960673</v>
      </c>
      <c r="AF41" s="60">
        <v>0.18208042124279852</v>
      </c>
      <c r="AG41" s="60">
        <v>0.2880685611899681</v>
      </c>
      <c r="AH41" s="60">
        <v>-0.2211494445798076</v>
      </c>
      <c r="AI41" s="60">
        <v>0.14223477045973404</v>
      </c>
      <c r="AJ41" s="60">
        <v>0.3588144572799428</v>
      </c>
      <c r="AK41" s="64">
        <v>0.7703067067405908</v>
      </c>
      <c r="AL41" s="60">
        <v>-0.013264958491316372</v>
      </c>
      <c r="AM41" s="60">
        <v>0.10814938820591792</v>
      </c>
      <c r="AN41" s="60">
        <v>0.5170974532223569</v>
      </c>
      <c r="AO41" s="60">
        <v>1</v>
      </c>
      <c r="AP41" s="60"/>
      <c r="AQ41" s="60"/>
      <c r="AR41" s="60"/>
      <c r="AS41" s="60"/>
      <c r="AT41" s="60"/>
      <c r="AU41" s="60"/>
      <c r="AV41" s="60"/>
    </row>
    <row r="42" spans="1:48" ht="12.75">
      <c r="A42" s="62" t="s">
        <v>107</v>
      </c>
      <c r="B42" s="60">
        <v>0.026097677492253755</v>
      </c>
      <c r="C42" s="60">
        <v>-0.14519222109011026</v>
      </c>
      <c r="D42" s="60">
        <v>0.6395885132058708</v>
      </c>
      <c r="E42" s="60">
        <v>-0.12116674075162734</v>
      </c>
      <c r="F42" s="60">
        <v>0.007590138803904067</v>
      </c>
      <c r="G42" s="60">
        <v>-0.2526557271499411</v>
      </c>
      <c r="H42" s="60">
        <v>0.31101608196249375</v>
      </c>
      <c r="I42" s="60">
        <v>-0.018655218659455443</v>
      </c>
      <c r="J42" s="64">
        <v>0.8472949416572094</v>
      </c>
      <c r="K42" s="60">
        <v>0.31388829295940723</v>
      </c>
      <c r="L42" s="60">
        <v>-0.22453537138121185</v>
      </c>
      <c r="M42" s="60">
        <v>0.22952243240010778</v>
      </c>
      <c r="N42" s="60">
        <v>0.2570873885341289</v>
      </c>
      <c r="O42" s="60">
        <v>0.7788258281118903</v>
      </c>
      <c r="P42" s="60">
        <v>0.7849639403519282</v>
      </c>
      <c r="Q42" s="60">
        <v>0.8038494003955099</v>
      </c>
      <c r="R42" s="64">
        <v>0.7265686039079262</v>
      </c>
      <c r="S42" s="60">
        <v>-0.2344159638105391</v>
      </c>
      <c r="T42" s="60">
        <v>0.21735577552176744</v>
      </c>
      <c r="U42" s="60">
        <v>0.8152513438167733</v>
      </c>
      <c r="V42" s="60">
        <v>0.34108512222756093</v>
      </c>
      <c r="W42" s="60">
        <v>-0.08291475446752959</v>
      </c>
      <c r="X42" s="60">
        <v>0.2526648799127556</v>
      </c>
      <c r="Y42" s="60">
        <v>-0.15499174669810495</v>
      </c>
      <c r="Z42" s="60">
        <v>0.43921844858489884</v>
      </c>
      <c r="AA42" s="64">
        <v>0.9375218012864682</v>
      </c>
      <c r="AB42" s="60">
        <v>-0.19203358525508285</v>
      </c>
      <c r="AC42" s="60">
        <v>0.5889817092284412</v>
      </c>
      <c r="AD42" s="60">
        <v>-0.08175787639850332</v>
      </c>
      <c r="AE42" s="60">
        <v>0.19514801938032234</v>
      </c>
      <c r="AF42" s="60">
        <v>-0.21912509819636525</v>
      </c>
      <c r="AG42" s="60">
        <v>0.19898463420928625</v>
      </c>
      <c r="AH42" s="60">
        <v>0.10448735748278073</v>
      </c>
      <c r="AI42" s="60">
        <v>0.4080168110764435</v>
      </c>
      <c r="AJ42" s="60">
        <v>0.04277946537514226</v>
      </c>
      <c r="AK42" s="60">
        <v>0.5954158520761712</v>
      </c>
      <c r="AL42" s="60">
        <v>0.14061743520055595</v>
      </c>
      <c r="AM42" s="64">
        <v>0.9339953821345216</v>
      </c>
      <c r="AN42" s="60">
        <v>0.08548846408679636</v>
      </c>
      <c r="AO42" s="60">
        <v>0.07842965984009587</v>
      </c>
      <c r="AP42" s="60">
        <v>1</v>
      </c>
      <c r="AQ42" s="60"/>
      <c r="AR42" s="60"/>
      <c r="AS42" s="60"/>
      <c r="AT42" s="60"/>
      <c r="AU42" s="60"/>
      <c r="AV42" s="60"/>
    </row>
    <row r="43" spans="1:48" ht="12.75">
      <c r="A43" s="62" t="s">
        <v>108</v>
      </c>
      <c r="B43" s="60">
        <v>0.3165390194069575</v>
      </c>
      <c r="C43" s="60">
        <v>0.23480212268245057</v>
      </c>
      <c r="D43" s="60">
        <v>0.5618956555225498</v>
      </c>
      <c r="E43" s="60">
        <v>-0.10762752506460722</v>
      </c>
      <c r="F43" s="60">
        <v>0.6477653701133858</v>
      </c>
      <c r="G43" s="60">
        <v>-0.08481138893119286</v>
      </c>
      <c r="H43" s="60">
        <v>-0.2143493109757633</v>
      </c>
      <c r="I43" s="60">
        <v>0.13911802803224832</v>
      </c>
      <c r="J43" s="60">
        <v>0.1272096408135167</v>
      </c>
      <c r="K43" s="60">
        <v>-0.1506645800499257</v>
      </c>
      <c r="L43" s="60">
        <v>-0.36165175654210774</v>
      </c>
      <c r="M43" s="60">
        <v>0.8790102844258398</v>
      </c>
      <c r="N43" s="60">
        <v>0.4276244458914988</v>
      </c>
      <c r="O43" s="60">
        <v>0.14973443464930772</v>
      </c>
      <c r="P43" s="60">
        <v>0.38178137605731843</v>
      </c>
      <c r="Q43" s="60">
        <v>0.3041250509866437</v>
      </c>
      <c r="R43" s="60">
        <v>0.3423493504104931</v>
      </c>
      <c r="S43" s="60">
        <v>0.2948843469447352</v>
      </c>
      <c r="T43" s="64">
        <v>0.8418372827543616</v>
      </c>
      <c r="U43" s="60">
        <v>0.1314748304397467</v>
      </c>
      <c r="V43" s="60">
        <v>-0.33628753591984917</v>
      </c>
      <c r="W43" s="60">
        <v>-0.36190926094143755</v>
      </c>
      <c r="X43" s="60">
        <v>0.31834548622529624</v>
      </c>
      <c r="Y43" s="60">
        <v>0.36109851304188073</v>
      </c>
      <c r="Z43" s="60">
        <v>0.24048290791121252</v>
      </c>
      <c r="AA43" s="60">
        <v>0.05781039401863381</v>
      </c>
      <c r="AB43" s="60">
        <v>-0.39199666385832177</v>
      </c>
      <c r="AC43" s="60">
        <v>0.17439921397628713</v>
      </c>
      <c r="AD43" s="60">
        <v>0.5168681603085222</v>
      </c>
      <c r="AE43" s="60">
        <v>0.8986936063386212</v>
      </c>
      <c r="AF43" s="60">
        <v>0.009572717485847813</v>
      </c>
      <c r="AG43" s="60">
        <v>0.2880693499185492</v>
      </c>
      <c r="AH43" s="60">
        <v>0.044095915106451784</v>
      </c>
      <c r="AI43" s="60">
        <v>0.4734350313258729</v>
      </c>
      <c r="AJ43" s="60">
        <v>0.18014972009577154</v>
      </c>
      <c r="AK43" s="60">
        <v>0.3464777924985409</v>
      </c>
      <c r="AL43" s="60">
        <v>-0.08148458556353809</v>
      </c>
      <c r="AM43" s="60">
        <v>0.06837740450867563</v>
      </c>
      <c r="AN43" s="60">
        <v>0.2927559728708552</v>
      </c>
      <c r="AO43" s="60">
        <v>0.29731434826829406</v>
      </c>
      <c r="AP43" s="60">
        <v>0.09986654670006845</v>
      </c>
      <c r="AQ43" s="60">
        <v>1</v>
      </c>
      <c r="AR43" s="60"/>
      <c r="AS43" s="60"/>
      <c r="AT43" s="60"/>
      <c r="AU43" s="60"/>
      <c r="AV43" s="60"/>
    </row>
    <row r="44" spans="1:48" ht="12.75">
      <c r="A44" s="62" t="s">
        <v>89</v>
      </c>
      <c r="B44" s="60">
        <v>0.23425619839800463</v>
      </c>
      <c r="C44" s="60">
        <v>0.5003280974734597</v>
      </c>
      <c r="D44" s="60">
        <v>0.08609411770429826</v>
      </c>
      <c r="E44" s="60">
        <v>-0.23359049648494362</v>
      </c>
      <c r="F44" s="60">
        <v>0.35701145337645745</v>
      </c>
      <c r="G44" s="60">
        <v>-0.13957268708364243</v>
      </c>
      <c r="H44" s="60">
        <v>-0.12098193617985961</v>
      </c>
      <c r="I44" s="60">
        <v>0.27271847070931643</v>
      </c>
      <c r="J44" s="60">
        <v>0.23769695673179875</v>
      </c>
      <c r="K44" s="60">
        <v>-0.30979875853914607</v>
      </c>
      <c r="L44" s="60">
        <v>-0.3466434237550592</v>
      </c>
      <c r="M44" s="60">
        <v>0.14846387039968845</v>
      </c>
      <c r="N44" s="60">
        <v>0.3647749812284284</v>
      </c>
      <c r="O44" s="60">
        <v>-0.11161116437293662</v>
      </c>
      <c r="P44" s="60">
        <v>0.14852627752590827</v>
      </c>
      <c r="Q44" s="60">
        <v>0.02735907438924691</v>
      </c>
      <c r="R44" s="60">
        <v>0.5087736491492951</v>
      </c>
      <c r="S44" s="60">
        <v>0.38302682603133065</v>
      </c>
      <c r="T44" s="60">
        <v>0.39425986331047835</v>
      </c>
      <c r="U44" s="60">
        <v>0.2874905607484346</v>
      </c>
      <c r="V44" s="60">
        <v>-0.20776650284882892</v>
      </c>
      <c r="W44" s="60">
        <v>-0.33187475186979165</v>
      </c>
      <c r="X44" s="60">
        <v>-0.1364024972503378</v>
      </c>
      <c r="Y44" s="60">
        <v>0.4269449920516882</v>
      </c>
      <c r="Z44" s="60">
        <v>-0.03108095042268048</v>
      </c>
      <c r="AA44" s="60">
        <v>0.031033203559021134</v>
      </c>
      <c r="AB44" s="60">
        <v>-0.3846781906190238</v>
      </c>
      <c r="AC44" s="60">
        <v>0.5545400927711481</v>
      </c>
      <c r="AD44" s="60">
        <v>0.63391307304218</v>
      </c>
      <c r="AE44" s="60">
        <v>0.3173182920399778</v>
      </c>
      <c r="AF44" s="60">
        <v>0.24326098501738858</v>
      </c>
      <c r="AG44" s="60">
        <v>0.20471324879796038</v>
      </c>
      <c r="AH44" s="60">
        <v>-0.21280375603993412</v>
      </c>
      <c r="AI44" s="60">
        <v>0.14463227480540827</v>
      </c>
      <c r="AJ44" s="60">
        <v>0.4844159335642306</v>
      </c>
      <c r="AK44" s="60">
        <v>0.5271663403268901</v>
      </c>
      <c r="AL44" s="60">
        <v>0.03474871714640373</v>
      </c>
      <c r="AM44" s="60">
        <v>-0.028822715655477237</v>
      </c>
      <c r="AN44" s="60">
        <v>0.3530387039606353</v>
      </c>
      <c r="AO44" s="60">
        <v>0.8617369109441658</v>
      </c>
      <c r="AP44" s="60">
        <v>-0.01175171871205694</v>
      </c>
      <c r="AQ44" s="60">
        <v>0.2843777031296075</v>
      </c>
      <c r="AR44" s="60">
        <v>1</v>
      </c>
      <c r="AS44" s="60"/>
      <c r="AT44" s="60"/>
      <c r="AU44" s="60"/>
      <c r="AV44" s="60"/>
    </row>
    <row r="45" spans="1:48" ht="12.75">
      <c r="A45" s="62" t="s">
        <v>90</v>
      </c>
      <c r="B45" s="60">
        <v>0.24021748210634497</v>
      </c>
      <c r="C45" s="60">
        <v>0.020672294901563477</v>
      </c>
      <c r="D45" s="64">
        <v>0.7664162052767772</v>
      </c>
      <c r="E45" s="60">
        <v>-0.16638121083475332</v>
      </c>
      <c r="F45" s="60">
        <v>0.2149536336726384</v>
      </c>
      <c r="G45" s="60">
        <v>-0.20416968169196756</v>
      </c>
      <c r="H45" s="60">
        <v>0.26241889361495235</v>
      </c>
      <c r="I45" s="60">
        <v>0.1595064949810305</v>
      </c>
      <c r="J45" s="60">
        <v>0.6164536643168789</v>
      </c>
      <c r="K45" s="60">
        <v>0.18798480572498338</v>
      </c>
      <c r="L45" s="60">
        <v>-0.3431956668650824</v>
      </c>
      <c r="M45" s="60">
        <v>0.4376494542523219</v>
      </c>
      <c r="N45" s="60">
        <v>0.48380915279488956</v>
      </c>
      <c r="O45" s="64">
        <v>0.696823992656793</v>
      </c>
      <c r="P45" s="64">
        <v>0.7687340838527088</v>
      </c>
      <c r="Q45" s="64">
        <v>0.7379513460504904</v>
      </c>
      <c r="R45" s="64">
        <v>0.7525555422848037</v>
      </c>
      <c r="S45" s="60">
        <v>0.012120773104418888</v>
      </c>
      <c r="T45" s="60">
        <v>0.5171275179209127</v>
      </c>
      <c r="U45" s="60">
        <v>0.6003817623359358</v>
      </c>
      <c r="V45" s="60">
        <v>0.060374982790178756</v>
      </c>
      <c r="W45" s="60">
        <v>-0.19119593819060396</v>
      </c>
      <c r="X45" s="60">
        <v>0.25261291452452517</v>
      </c>
      <c r="Y45" s="60">
        <v>0.16347504966111231</v>
      </c>
      <c r="Z45" s="60">
        <v>0.4013511843871446</v>
      </c>
      <c r="AA45" s="60">
        <v>0.6375058822216572</v>
      </c>
      <c r="AB45" s="60">
        <v>-0.3358983057482749</v>
      </c>
      <c r="AC45" s="60">
        <v>0.5155110432110842</v>
      </c>
      <c r="AD45" s="60">
        <v>0.22291237138008413</v>
      </c>
      <c r="AE45" s="60">
        <v>0.4471446246435872</v>
      </c>
      <c r="AF45" s="60">
        <v>-0.11218233417843167</v>
      </c>
      <c r="AG45" s="60">
        <v>0.2084184143177984</v>
      </c>
      <c r="AH45" s="60">
        <v>0.11255815256858864</v>
      </c>
      <c r="AI45" s="60">
        <v>0.6437125205244851</v>
      </c>
      <c r="AJ45" s="60">
        <v>0.09777234384024146</v>
      </c>
      <c r="AK45" s="60">
        <v>0.6056840286348327</v>
      </c>
      <c r="AL45" s="60">
        <v>0.11300371312696915</v>
      </c>
      <c r="AM45" s="60">
        <v>0.6343089852781794</v>
      </c>
      <c r="AN45" s="60">
        <v>0.20993375680926113</v>
      </c>
      <c r="AO45" s="60">
        <v>0.2786244273989744</v>
      </c>
      <c r="AP45" s="64">
        <v>0.7462908397995985</v>
      </c>
      <c r="AQ45" s="60">
        <v>0.4106607525939999</v>
      </c>
      <c r="AR45" s="60">
        <v>0.2852767573357106</v>
      </c>
      <c r="AS45" s="60">
        <v>1</v>
      </c>
      <c r="AT45" s="60"/>
      <c r="AU45" s="60"/>
      <c r="AV45" s="60"/>
    </row>
    <row r="46" spans="1:48" ht="12.75">
      <c r="A46" s="62" t="s">
        <v>91</v>
      </c>
      <c r="B46" s="60">
        <v>0.22137046598215118</v>
      </c>
      <c r="C46" s="60">
        <v>-0.03107138459271277</v>
      </c>
      <c r="D46" s="60">
        <v>0.1322958028683245</v>
      </c>
      <c r="E46" s="60">
        <v>0.07912857148283876</v>
      </c>
      <c r="F46" s="60">
        <v>-0.0586128997498591</v>
      </c>
      <c r="G46" s="60">
        <v>0.637508703621796</v>
      </c>
      <c r="H46" s="60">
        <v>0.1323875334078728</v>
      </c>
      <c r="I46" s="60">
        <v>0.04750794688949072</v>
      </c>
      <c r="J46" s="60">
        <v>0.01843032352665162</v>
      </c>
      <c r="K46" s="60">
        <v>0.1253118157301062</v>
      </c>
      <c r="L46" s="60">
        <v>-0.0655465515912347</v>
      </c>
      <c r="M46" s="60">
        <v>0.2683539907651004</v>
      </c>
      <c r="N46" s="60">
        <v>0.2556795135970249</v>
      </c>
      <c r="O46" s="60">
        <v>0.21456662379071412</v>
      </c>
      <c r="P46" s="60">
        <v>0.1590217539338992</v>
      </c>
      <c r="Q46" s="60">
        <v>0.08649950350925217</v>
      </c>
      <c r="R46" s="60">
        <v>-0.016488004318625522</v>
      </c>
      <c r="S46" s="60">
        <v>-0.013585727060228689</v>
      </c>
      <c r="T46" s="60">
        <v>0.09575978599124584</v>
      </c>
      <c r="U46" s="60">
        <v>-0.0011596427314648633</v>
      </c>
      <c r="V46" s="60">
        <v>-0.0002891014589294417</v>
      </c>
      <c r="W46" s="60">
        <v>0.08562541150068932</v>
      </c>
      <c r="X46" s="60">
        <v>0.18282934290053324</v>
      </c>
      <c r="Y46" s="60">
        <v>0.026795764744997872</v>
      </c>
      <c r="Z46" s="60">
        <v>-0.07981426690404228</v>
      </c>
      <c r="AA46" s="60">
        <v>0.09221639339714616</v>
      </c>
      <c r="AB46" s="60">
        <v>0.025096293378704063</v>
      </c>
      <c r="AC46" s="60">
        <v>-0.07648338563444483</v>
      </c>
      <c r="AD46" s="60">
        <v>-0.033810384725911635</v>
      </c>
      <c r="AE46" s="60">
        <v>0.0991976309776779</v>
      </c>
      <c r="AF46" s="60">
        <v>0.24550244757477707</v>
      </c>
      <c r="AG46" s="60">
        <v>-0.09943798119945631</v>
      </c>
      <c r="AH46" s="60">
        <v>0.26339775635694096</v>
      </c>
      <c r="AI46" s="60">
        <v>0.18103630142035465</v>
      </c>
      <c r="AJ46" s="60">
        <v>-0.11510314864775958</v>
      </c>
      <c r="AK46" s="60">
        <v>0.0294780840800139</v>
      </c>
      <c r="AL46" s="60">
        <v>-0.2710288904321839</v>
      </c>
      <c r="AM46" s="60">
        <v>0.14830747855437765</v>
      </c>
      <c r="AN46" s="60">
        <v>-0.17834945112734682</v>
      </c>
      <c r="AO46" s="60">
        <v>-0.07642708772703656</v>
      </c>
      <c r="AP46" s="60">
        <v>0.10972481088864718</v>
      </c>
      <c r="AQ46" s="60">
        <v>0.1665601644736637</v>
      </c>
      <c r="AR46" s="60">
        <v>-0.09310998924333797</v>
      </c>
      <c r="AS46" s="60">
        <v>0.24845287250330927</v>
      </c>
      <c r="AT46" s="60">
        <v>1</v>
      </c>
      <c r="AU46" s="60"/>
      <c r="AV46" s="60"/>
    </row>
    <row r="47" spans="1:48" ht="12.75">
      <c r="A47" s="62" t="s">
        <v>92</v>
      </c>
      <c r="B47" s="60">
        <v>0.1502329851261038</v>
      </c>
      <c r="C47" s="60">
        <v>-0.03665426397154828</v>
      </c>
      <c r="D47" s="64">
        <v>0.7843565573296579</v>
      </c>
      <c r="E47" s="60">
        <v>-0.2252180810814672</v>
      </c>
      <c r="F47" s="60">
        <v>0.24139684189559085</v>
      </c>
      <c r="G47" s="60">
        <v>-0.11607483577868397</v>
      </c>
      <c r="H47" s="60">
        <v>-0.059465271934377534</v>
      </c>
      <c r="I47" s="60">
        <v>0.3127091534237981</v>
      </c>
      <c r="J47" s="60">
        <v>0.6812088973719409</v>
      </c>
      <c r="K47" s="60">
        <v>0.06065364099431604</v>
      </c>
      <c r="L47" s="60">
        <v>-0.31212282752745185</v>
      </c>
      <c r="M47" s="60">
        <v>0.5728031068619335</v>
      </c>
      <c r="N47" s="60">
        <v>0.6049433334902925</v>
      </c>
      <c r="O47" s="60">
        <v>0.4485107386622176</v>
      </c>
      <c r="P47" s="64">
        <v>0.8203041403600569</v>
      </c>
      <c r="Q47" s="60">
        <v>0.6275872745709763</v>
      </c>
      <c r="R47" s="60">
        <v>0.6568798096246495</v>
      </c>
      <c r="S47" s="60">
        <v>0.2356229771566401</v>
      </c>
      <c r="T47" s="60">
        <v>0.629190899730197</v>
      </c>
      <c r="U47" s="60">
        <v>0.6550000559318158</v>
      </c>
      <c r="V47" s="60">
        <v>0.09300193992986096</v>
      </c>
      <c r="W47" s="60">
        <v>-0.31448219939067834</v>
      </c>
      <c r="X47" s="60">
        <v>0.33870800836417453</v>
      </c>
      <c r="Y47" s="60">
        <v>0.23045697507838042</v>
      </c>
      <c r="Z47" s="60">
        <v>0.6220431750932454</v>
      </c>
      <c r="AA47" s="60">
        <v>0.5736401307241195</v>
      </c>
      <c r="AB47" s="60">
        <v>-0.326582467051955</v>
      </c>
      <c r="AC47" s="60">
        <v>0.3607050321134606</v>
      </c>
      <c r="AD47" s="60">
        <v>0.4631183629910854</v>
      </c>
      <c r="AE47" s="60">
        <v>0.6155156968969338</v>
      </c>
      <c r="AF47" s="60">
        <v>-0.17958189590464038</v>
      </c>
      <c r="AG47" s="60">
        <v>0.3700784205489993</v>
      </c>
      <c r="AH47" s="60">
        <v>-0.03753461802811676</v>
      </c>
      <c r="AI47" s="60">
        <v>0.41237262488838505</v>
      </c>
      <c r="AJ47" s="60">
        <v>0.12068768968416133</v>
      </c>
      <c r="AK47" s="64">
        <v>0.7495082218069988</v>
      </c>
      <c r="AL47" s="60">
        <v>-0.04338669702884199</v>
      </c>
      <c r="AM47" s="60">
        <v>0.5745498617235087</v>
      </c>
      <c r="AN47" s="60">
        <v>0.5567972418140382</v>
      </c>
      <c r="AO47" s="60">
        <v>0.424489297338817</v>
      </c>
      <c r="AP47" s="60">
        <v>0.5855781914776576</v>
      </c>
      <c r="AQ47" s="60">
        <v>0.5745149907762349</v>
      </c>
      <c r="AR47" s="60">
        <v>0.24385925591693675</v>
      </c>
      <c r="AS47" s="60">
        <v>0.6577655172377723</v>
      </c>
      <c r="AT47" s="60">
        <v>0.10588195534268155</v>
      </c>
      <c r="AU47" s="60">
        <v>1</v>
      </c>
      <c r="AV47" s="60"/>
    </row>
    <row r="48" spans="1:48" ht="13.5" thickBot="1">
      <c r="A48" s="63" t="s">
        <v>125</v>
      </c>
      <c r="B48" s="61">
        <v>0.04231307349118734</v>
      </c>
      <c r="C48" s="61">
        <v>0.04612238465440452</v>
      </c>
      <c r="D48" s="61">
        <v>0.68454659180457</v>
      </c>
      <c r="E48" s="61">
        <v>-0.30631854106026385</v>
      </c>
      <c r="F48" s="61">
        <v>0.4579149688839291</v>
      </c>
      <c r="G48" s="61">
        <v>-0.2800406096950543</v>
      </c>
      <c r="H48" s="61">
        <v>0.14586880846915</v>
      </c>
      <c r="I48" s="61">
        <v>0.07890741590801159</v>
      </c>
      <c r="J48" s="61">
        <v>0.7888310627228367</v>
      </c>
      <c r="K48" s="61">
        <v>0.12676638391530487</v>
      </c>
      <c r="L48" s="61">
        <v>-0.3410479581479497</v>
      </c>
      <c r="M48" s="61">
        <v>0.3679142250127623</v>
      </c>
      <c r="N48" s="61">
        <v>0.5109342551091003</v>
      </c>
      <c r="O48" s="61">
        <v>0.5976156224074319</v>
      </c>
      <c r="P48" s="61">
        <v>0.7675416299855663</v>
      </c>
      <c r="Q48" s="61">
        <v>0.740485879490371</v>
      </c>
      <c r="R48" s="61">
        <v>0.9954147968196818</v>
      </c>
      <c r="S48" s="61">
        <v>0.008067149427679521</v>
      </c>
      <c r="T48" s="61">
        <v>0.4872884951587967</v>
      </c>
      <c r="U48" s="65">
        <v>0.7880782811879584</v>
      </c>
      <c r="V48" s="61">
        <v>0.21554698390803526</v>
      </c>
      <c r="W48" s="61">
        <v>-0.19556339357540176</v>
      </c>
      <c r="X48" s="61">
        <v>0.21785958093036836</v>
      </c>
      <c r="Y48" s="61">
        <v>0.04444129246062761</v>
      </c>
      <c r="Z48" s="61">
        <v>0.5018359767260505</v>
      </c>
      <c r="AA48" s="61">
        <v>0.6584745528942868</v>
      </c>
      <c r="AB48" s="61">
        <v>-0.338688962433675</v>
      </c>
      <c r="AC48" s="61">
        <v>0.7649185263216144</v>
      </c>
      <c r="AD48" s="61">
        <v>0.4233006563468517</v>
      </c>
      <c r="AE48" s="61">
        <v>0.3752193627003172</v>
      </c>
      <c r="AF48" s="61">
        <v>0.010898063726558072</v>
      </c>
      <c r="AG48" s="61">
        <v>0.2538775711235025</v>
      </c>
      <c r="AH48" s="61">
        <v>-0.17433274771581247</v>
      </c>
      <c r="AI48" s="61">
        <v>0.542322869238727</v>
      </c>
      <c r="AJ48" s="61">
        <v>0.16604978719046365</v>
      </c>
      <c r="AK48" s="61">
        <v>0.8174046183318927</v>
      </c>
      <c r="AL48" s="61">
        <v>0.11573386401787565</v>
      </c>
      <c r="AM48" s="61">
        <v>0.6253769321491943</v>
      </c>
      <c r="AN48" s="61">
        <v>0.35527862337133</v>
      </c>
      <c r="AO48" s="61">
        <v>0.6114881794035841</v>
      </c>
      <c r="AP48" s="65">
        <v>0.7245824220533386</v>
      </c>
      <c r="AQ48" s="61">
        <v>0.3500570821472395</v>
      </c>
      <c r="AR48" s="61">
        <v>0.5146987525196608</v>
      </c>
      <c r="AS48" s="61">
        <v>0.7524170391574028</v>
      </c>
      <c r="AT48" s="61">
        <v>-0.04667621106990661</v>
      </c>
      <c r="AU48" s="61">
        <v>0.665403415959771</v>
      </c>
      <c r="AV48" s="61">
        <v>1</v>
      </c>
    </row>
  </sheetData>
  <printOptions gridLines="1"/>
  <pageMargins left="0.33" right="0.35" top="1" bottom="1" header="0.5" footer="0.5"/>
  <pageSetup fitToHeight="1" fitToWidth="1" horizontalDpi="600" verticalDpi="6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23" sqref="X23"/>
    </sheetView>
  </sheetViews>
  <sheetFormatPr defaultColWidth="9.140625" defaultRowHeight="12.75"/>
  <cols>
    <col min="1" max="1" width="3.7109375" style="1" customWidth="1"/>
    <col min="2" max="23" width="5.140625" style="0" customWidth="1"/>
    <col min="24" max="24" width="4.57421875" style="0" customWidth="1"/>
    <col min="25" max="26" width="5.140625" style="0" customWidth="1"/>
    <col min="27" max="27" width="4.57421875" style="0" customWidth="1"/>
    <col min="28" max="28" width="5.140625" style="0" customWidth="1"/>
    <col min="29" max="30" width="4.57421875" style="0" customWidth="1"/>
  </cols>
  <sheetData>
    <row r="1" ht="12.75">
      <c r="C1" s="2" t="s">
        <v>211</v>
      </c>
    </row>
    <row r="2" ht="12.75">
      <c r="C2" s="103" t="s">
        <v>212</v>
      </c>
    </row>
    <row r="3" ht="12.75">
      <c r="C3" s="2"/>
    </row>
    <row r="4" ht="13.5" thickBot="1"/>
    <row r="5" spans="1:30" s="1" customFormat="1" ht="12.75">
      <c r="A5" s="59"/>
      <c r="B5" s="59" t="s">
        <v>94</v>
      </c>
      <c r="C5" s="59" t="s">
        <v>73</v>
      </c>
      <c r="D5" s="59" t="s">
        <v>74</v>
      </c>
      <c r="E5" s="59" t="s">
        <v>75</v>
      </c>
      <c r="F5" s="59" t="s">
        <v>76</v>
      </c>
      <c r="G5" s="59" t="s">
        <v>95</v>
      </c>
      <c r="H5" s="59" t="s">
        <v>77</v>
      </c>
      <c r="I5" s="59" t="s">
        <v>78</v>
      </c>
      <c r="J5" s="59" t="s">
        <v>79</v>
      </c>
      <c r="K5" s="59" t="s">
        <v>80</v>
      </c>
      <c r="L5" s="59" t="s">
        <v>96</v>
      </c>
      <c r="M5" s="59" t="s">
        <v>98</v>
      </c>
      <c r="N5" s="59" t="s">
        <v>99</v>
      </c>
      <c r="O5" s="59" t="s">
        <v>100</v>
      </c>
      <c r="P5" s="59" t="s">
        <v>82</v>
      </c>
      <c r="Q5" s="59" t="s">
        <v>83</v>
      </c>
      <c r="R5" s="59" t="s">
        <v>101</v>
      </c>
      <c r="S5" s="59" t="s">
        <v>84</v>
      </c>
      <c r="T5" s="59" t="s">
        <v>85</v>
      </c>
      <c r="U5" s="59" t="s">
        <v>86</v>
      </c>
      <c r="V5" s="59" t="s">
        <v>102</v>
      </c>
      <c r="W5" s="59" t="s">
        <v>87</v>
      </c>
      <c r="X5" s="59" t="s">
        <v>123</v>
      </c>
      <c r="Y5" s="59" t="s">
        <v>107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125</v>
      </c>
    </row>
    <row r="6" spans="1:30" ht="12.75">
      <c r="A6" s="62" t="s">
        <v>94</v>
      </c>
      <c r="B6" s="58">
        <v>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ht="12.75">
      <c r="A7" s="62" t="s">
        <v>73</v>
      </c>
      <c r="B7" s="60">
        <v>0.3512044778566951</v>
      </c>
      <c r="C7" s="60">
        <v>1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0" ht="12.75">
      <c r="A8" s="62" t="s">
        <v>74</v>
      </c>
      <c r="B8" s="60">
        <v>0.08712388095821899</v>
      </c>
      <c r="C8" s="60">
        <v>-0.18240525532225096</v>
      </c>
      <c r="D8" s="60">
        <v>1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30" ht="12.75">
      <c r="A9" s="62" t="s">
        <v>75</v>
      </c>
      <c r="B9" s="60">
        <v>-0.08622336972901473</v>
      </c>
      <c r="C9" s="60">
        <v>0.20605435157375376</v>
      </c>
      <c r="D9" s="60">
        <v>-0.23258737003868618</v>
      </c>
      <c r="E9" s="60">
        <v>1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30" ht="12.75">
      <c r="A10" s="62" t="s">
        <v>76</v>
      </c>
      <c r="B10" s="60">
        <v>0.005410425771263967</v>
      </c>
      <c r="C10" s="60">
        <v>-0.0019998874770585117</v>
      </c>
      <c r="D10" s="60">
        <v>0.056092152001350155</v>
      </c>
      <c r="E10" s="60">
        <v>-0.11691162327553847</v>
      </c>
      <c r="F10" s="60">
        <v>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</row>
    <row r="11" spans="1:30" ht="12.75">
      <c r="A11" s="62" t="s">
        <v>95</v>
      </c>
      <c r="B11" s="60">
        <v>-0.08667907592883042</v>
      </c>
      <c r="C11" s="60">
        <v>-0.5163655996114725</v>
      </c>
      <c r="D11" s="60">
        <v>0.33247069614624836</v>
      </c>
      <c r="E11" s="60">
        <v>-0.16371951311695232</v>
      </c>
      <c r="F11" s="60">
        <v>-0.20488773413128405</v>
      </c>
      <c r="G11" s="60">
        <v>1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ht="12.75">
      <c r="A12" s="62" t="s">
        <v>77</v>
      </c>
      <c r="B12" s="60">
        <v>0.33323277188507316</v>
      </c>
      <c r="C12" s="60">
        <v>0.09956579014783351</v>
      </c>
      <c r="D12" s="60">
        <v>-0.13476302918910935</v>
      </c>
      <c r="E12" s="60">
        <v>-0.05664995924918498</v>
      </c>
      <c r="F12" s="60">
        <v>-0.0903450384568776</v>
      </c>
      <c r="G12" s="60">
        <v>-0.05817348110761618</v>
      </c>
      <c r="H12" s="60">
        <v>1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</row>
    <row r="13" spans="1:30" ht="12.75">
      <c r="A13" s="62" t="s">
        <v>78</v>
      </c>
      <c r="B13" s="60">
        <v>-0.1383148894791966</v>
      </c>
      <c r="C13" s="60">
        <v>-0.4460127346164308</v>
      </c>
      <c r="D13" s="60">
        <v>0.30932625819959</v>
      </c>
      <c r="E13" s="60">
        <v>-0.11567329143730613</v>
      </c>
      <c r="F13" s="60">
        <v>0.2718650344151903</v>
      </c>
      <c r="G13" s="60">
        <v>0.2661439285413918</v>
      </c>
      <c r="H13" s="60">
        <v>-0.2966621629200221</v>
      </c>
      <c r="I13" s="60">
        <v>1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</row>
    <row r="14" spans="1:30" ht="12.75">
      <c r="A14" s="62" t="s">
        <v>79</v>
      </c>
      <c r="B14" s="60">
        <v>-0.15818400668488902</v>
      </c>
      <c r="C14" s="60">
        <v>-0.2862655353446565</v>
      </c>
      <c r="D14" s="60">
        <v>0.3903723842492746</v>
      </c>
      <c r="E14" s="60">
        <v>-0.24413725305783834</v>
      </c>
      <c r="F14" s="60">
        <v>0.37842684834435664</v>
      </c>
      <c r="G14" s="60">
        <v>0.023626716864178787</v>
      </c>
      <c r="H14" s="60">
        <v>-0.29147614768914953</v>
      </c>
      <c r="I14" s="64">
        <v>0.7897633207296904</v>
      </c>
      <c r="J14" s="60">
        <v>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1:30" ht="12.75">
      <c r="A15" s="62" t="s">
        <v>80</v>
      </c>
      <c r="B15" s="60">
        <v>-0.16610156941588128</v>
      </c>
      <c r="C15" s="60">
        <v>0.0988307286020833</v>
      </c>
      <c r="D15" s="60">
        <v>-0.34457930624270666</v>
      </c>
      <c r="E15" s="60">
        <v>0.3519692262007103</v>
      </c>
      <c r="F15" s="60">
        <v>-0.01663096166117395</v>
      </c>
      <c r="G15" s="60">
        <v>-0.0870199947872651</v>
      </c>
      <c r="H15" s="60">
        <v>0.01593720909509672</v>
      </c>
      <c r="I15" s="60">
        <v>-0.2092234832949455</v>
      </c>
      <c r="J15" s="60">
        <v>-0.47587665612184255</v>
      </c>
      <c r="K15" s="60">
        <v>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spans="1:30" ht="12.75">
      <c r="A16" s="62" t="s">
        <v>96</v>
      </c>
      <c r="B16" s="60">
        <v>-0.09410390919285486</v>
      </c>
      <c r="C16" s="60">
        <v>-0.39690855670195874</v>
      </c>
      <c r="D16" s="60">
        <v>0.06765930025399466</v>
      </c>
      <c r="E16" s="60">
        <v>0.09817667071749084</v>
      </c>
      <c r="F16" s="60">
        <v>-0.03746027082594458</v>
      </c>
      <c r="G16" s="60">
        <v>0.43100687406989824</v>
      </c>
      <c r="H16" s="60">
        <v>-0.19666713868433652</v>
      </c>
      <c r="I16" s="60">
        <v>0.7267598752870226</v>
      </c>
      <c r="J16" s="60">
        <v>0.1979530306594004</v>
      </c>
      <c r="K16" s="60">
        <v>0.19935402768501026</v>
      </c>
      <c r="L16" s="60">
        <v>1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</row>
    <row r="17" spans="1:30" ht="12.75">
      <c r="A17" s="62" t="s">
        <v>98</v>
      </c>
      <c r="B17" s="60">
        <v>0.45682927782514227</v>
      </c>
      <c r="C17" s="60">
        <v>0.5238607263674321</v>
      </c>
      <c r="D17" s="60">
        <v>-0.2694865612291859</v>
      </c>
      <c r="E17" s="60">
        <v>0.06768944315392113</v>
      </c>
      <c r="F17" s="60">
        <v>0.016250697068707815</v>
      </c>
      <c r="G17" s="60">
        <v>-0.5805883126434573</v>
      </c>
      <c r="H17" s="60">
        <v>0.3960856524242948</v>
      </c>
      <c r="I17" s="60">
        <v>-0.5803394717245262</v>
      </c>
      <c r="J17" s="60">
        <v>-0.4279565626723441</v>
      </c>
      <c r="K17" s="60">
        <v>0.24849374362850724</v>
      </c>
      <c r="L17" s="60">
        <v>-0.5340677128534252</v>
      </c>
      <c r="M17" s="60">
        <v>1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</row>
    <row r="18" spans="1:30" ht="12.75">
      <c r="A18" s="62" t="s">
        <v>99</v>
      </c>
      <c r="B18" s="60">
        <v>0.14749950010206234</v>
      </c>
      <c r="C18" s="60">
        <v>0.19094107267917734</v>
      </c>
      <c r="D18" s="60">
        <v>-0.21420542734104814</v>
      </c>
      <c r="E18" s="60">
        <v>0.5792269029359094</v>
      </c>
      <c r="F18" s="60">
        <v>-0.19584108321272145</v>
      </c>
      <c r="G18" s="60">
        <v>-0.10746223880071437</v>
      </c>
      <c r="H18" s="60">
        <v>0.07975070564776444</v>
      </c>
      <c r="I18" s="60">
        <v>-0.18343465004511156</v>
      </c>
      <c r="J18" s="60">
        <v>-0.47027615457657346</v>
      </c>
      <c r="K18" s="60">
        <v>0.6587436409457662</v>
      </c>
      <c r="L18" s="60">
        <v>0.22379985291560364</v>
      </c>
      <c r="M18" s="60">
        <v>0.273045794777184</v>
      </c>
      <c r="N18" s="60">
        <v>1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</row>
    <row r="19" spans="1:30" ht="12.75">
      <c r="A19" s="62" t="s">
        <v>100</v>
      </c>
      <c r="B19" s="60">
        <v>-0.14356863475688644</v>
      </c>
      <c r="C19" s="60">
        <v>-0.3674232323267441</v>
      </c>
      <c r="D19" s="60">
        <v>0.2786138962110602</v>
      </c>
      <c r="E19" s="60">
        <v>-0.19993511878134904</v>
      </c>
      <c r="F19" s="60">
        <v>0.4417226729463756</v>
      </c>
      <c r="G19" s="60">
        <v>0.11771522460703095</v>
      </c>
      <c r="H19" s="60">
        <v>-0.3058181143085984</v>
      </c>
      <c r="I19" s="64">
        <v>0.8520565213543914</v>
      </c>
      <c r="J19" s="64">
        <v>0.8789299213177822</v>
      </c>
      <c r="K19" s="60">
        <v>-0.4549521902869586</v>
      </c>
      <c r="L19" s="60">
        <v>0.37267391562005064</v>
      </c>
      <c r="M19" s="60">
        <v>-0.5140466667084688</v>
      </c>
      <c r="N19" s="60">
        <v>-0.4409800326414383</v>
      </c>
      <c r="O19" s="60">
        <v>1</v>
      </c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</row>
    <row r="20" spans="1:30" ht="12.75">
      <c r="A20" s="62" t="s">
        <v>82</v>
      </c>
      <c r="B20" s="60">
        <v>-0.13536966171872766</v>
      </c>
      <c r="C20" s="60">
        <v>-0.48876163451738175</v>
      </c>
      <c r="D20" s="60">
        <v>-0.0450517366667574</v>
      </c>
      <c r="E20" s="60">
        <v>0.14403586584426248</v>
      </c>
      <c r="F20" s="60">
        <v>-0.011383556372781467</v>
      </c>
      <c r="G20" s="60">
        <v>0.493307676338068</v>
      </c>
      <c r="H20" s="60">
        <v>0.07138679087215401</v>
      </c>
      <c r="I20" s="60">
        <v>0.24615789049100048</v>
      </c>
      <c r="J20" s="60">
        <v>-0.020075223237755277</v>
      </c>
      <c r="K20" s="60">
        <v>0.12942867707030464</v>
      </c>
      <c r="L20" s="60">
        <v>0.4406379533802442</v>
      </c>
      <c r="M20" s="60">
        <v>-0.49599969983550196</v>
      </c>
      <c r="N20" s="60">
        <v>0.21417120300405637</v>
      </c>
      <c r="O20" s="60">
        <v>0.056448603922587624</v>
      </c>
      <c r="P20" s="60">
        <v>1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</row>
    <row r="21" spans="1:30" ht="12.75">
      <c r="A21" s="62" t="s">
        <v>83</v>
      </c>
      <c r="B21" s="64">
        <v>0.7777938179232541</v>
      </c>
      <c r="C21" s="60">
        <v>0.5896046036446396</v>
      </c>
      <c r="D21" s="60">
        <v>-0.11251850537807268</v>
      </c>
      <c r="E21" s="60">
        <v>0.023114764885915386</v>
      </c>
      <c r="F21" s="60">
        <v>-0.02031210610828588</v>
      </c>
      <c r="G21" s="60">
        <v>-0.38949131545864946</v>
      </c>
      <c r="H21" s="60">
        <v>0.4020524516060575</v>
      </c>
      <c r="I21" s="60">
        <v>-0.4377373869803291</v>
      </c>
      <c r="J21" s="60">
        <v>-0.32074656805220053</v>
      </c>
      <c r="K21" s="60">
        <v>0.016849518797081024</v>
      </c>
      <c r="L21" s="60">
        <v>-0.39049233740332934</v>
      </c>
      <c r="M21" s="64">
        <v>0.7682056269112016</v>
      </c>
      <c r="N21" s="60">
        <v>0.2205773401268394</v>
      </c>
      <c r="O21" s="60">
        <v>-0.39317601784016426</v>
      </c>
      <c r="P21" s="60">
        <v>-0.3013414813311437</v>
      </c>
      <c r="Q21" s="60">
        <v>1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</row>
    <row r="22" spans="1:30" ht="12.75">
      <c r="A22" s="62" t="s">
        <v>101</v>
      </c>
      <c r="B22" s="60">
        <v>-0.2946170098593835</v>
      </c>
      <c r="C22" s="60">
        <v>-0.11395989268000245</v>
      </c>
      <c r="D22" s="60">
        <v>-0.3815200606428093</v>
      </c>
      <c r="E22" s="60">
        <v>0.187535702452374</v>
      </c>
      <c r="F22" s="60">
        <v>-0.14328282794389377</v>
      </c>
      <c r="G22" s="60">
        <v>-0.07701078663179835</v>
      </c>
      <c r="H22" s="60">
        <v>-0.001977534509160233</v>
      </c>
      <c r="I22" s="60">
        <v>-0.01592616152138909</v>
      </c>
      <c r="J22" s="60">
        <v>-0.32359962374705636</v>
      </c>
      <c r="K22" s="60">
        <v>0.5439065508419649</v>
      </c>
      <c r="L22" s="60">
        <v>0.31734761969795633</v>
      </c>
      <c r="M22" s="60">
        <v>0.11887837676411338</v>
      </c>
      <c r="N22" s="60">
        <v>0.36332499304019206</v>
      </c>
      <c r="O22" s="60">
        <v>-0.28356433451285734</v>
      </c>
      <c r="P22" s="60">
        <v>0.2000802106731664</v>
      </c>
      <c r="Q22" s="60">
        <v>-0.12130314401259343</v>
      </c>
      <c r="R22" s="60">
        <v>1</v>
      </c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</row>
    <row r="23" spans="1:30" ht="12.75">
      <c r="A23" s="62" t="s">
        <v>84</v>
      </c>
      <c r="B23" s="60">
        <v>-0.1110391784963474</v>
      </c>
      <c r="C23" s="60">
        <v>-0.28330686486052775</v>
      </c>
      <c r="D23" s="60">
        <v>0.39055575040984375</v>
      </c>
      <c r="E23" s="60">
        <v>-0.28257161163972383</v>
      </c>
      <c r="F23" s="60">
        <v>0.46825157708582654</v>
      </c>
      <c r="G23" s="60">
        <v>-0.011301821384167469</v>
      </c>
      <c r="H23" s="60">
        <v>-0.2601795350637201</v>
      </c>
      <c r="I23" s="64">
        <v>0.791420215271504</v>
      </c>
      <c r="J23" s="64">
        <v>0.9501984677160622</v>
      </c>
      <c r="K23" s="60">
        <v>-0.5164235019694078</v>
      </c>
      <c r="L23" s="60">
        <v>0.19828410357555357</v>
      </c>
      <c r="M23" s="60">
        <v>-0.3828803026056184</v>
      </c>
      <c r="N23" s="60">
        <v>-0.5236941813691622</v>
      </c>
      <c r="O23" s="64">
        <v>0.931403164407013</v>
      </c>
      <c r="P23" s="60">
        <v>-0.06081836846531754</v>
      </c>
      <c r="Q23" s="60">
        <v>-0.28932078172689907</v>
      </c>
      <c r="R23" s="60">
        <v>-0.31160606300468047</v>
      </c>
      <c r="S23" s="60">
        <v>1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</row>
    <row r="24" spans="1:30" ht="12.75">
      <c r="A24" s="62" t="s">
        <v>85</v>
      </c>
      <c r="B24" s="60">
        <v>0.10726368275814928</v>
      </c>
      <c r="C24" s="60">
        <v>0.015490605410633053</v>
      </c>
      <c r="D24" s="60">
        <v>-0.1881249618906984</v>
      </c>
      <c r="E24" s="60">
        <v>0.3504069590435721</v>
      </c>
      <c r="F24" s="60">
        <v>-0.3266787328886023</v>
      </c>
      <c r="G24" s="60">
        <v>0.30203108024668623</v>
      </c>
      <c r="H24" s="60">
        <v>0.03451309986083287</v>
      </c>
      <c r="I24" s="60">
        <v>0.09533875833959539</v>
      </c>
      <c r="J24" s="60">
        <v>-0.27325468958521687</v>
      </c>
      <c r="K24" s="60">
        <v>0.2680205154278664</v>
      </c>
      <c r="L24" s="60">
        <v>0.4628830237547345</v>
      </c>
      <c r="M24" s="60">
        <v>-0.14962577407873384</v>
      </c>
      <c r="N24" s="60">
        <v>0.32737817031147054</v>
      </c>
      <c r="O24" s="60">
        <v>-0.12672992304404632</v>
      </c>
      <c r="P24" s="60">
        <v>0.17819351456206148</v>
      </c>
      <c r="Q24" s="60">
        <v>-0.10799073001692797</v>
      </c>
      <c r="R24" s="60">
        <v>0.1284891743942097</v>
      </c>
      <c r="S24" s="60">
        <v>-0.2817389944867981</v>
      </c>
      <c r="T24" s="60">
        <v>1</v>
      </c>
      <c r="U24" s="60"/>
      <c r="V24" s="60"/>
      <c r="W24" s="60"/>
      <c r="X24" s="60"/>
      <c r="Y24" s="60"/>
      <c r="Z24" s="60"/>
      <c r="AA24" s="60"/>
      <c r="AB24" s="60"/>
      <c r="AC24" s="60"/>
      <c r="AD24" s="60"/>
    </row>
    <row r="25" spans="1:30" ht="12.75">
      <c r="A25" s="62" t="s">
        <v>86</v>
      </c>
      <c r="B25" s="60">
        <v>0.397219992672054</v>
      </c>
      <c r="C25" s="60">
        <v>0.43461596301505334</v>
      </c>
      <c r="D25" s="60">
        <v>-0.2607254349731235</v>
      </c>
      <c r="E25" s="60">
        <v>0.4441165346749676</v>
      </c>
      <c r="F25" s="60">
        <v>-0.03962028195988266</v>
      </c>
      <c r="G25" s="60">
        <v>-0.28540801296731405</v>
      </c>
      <c r="H25" s="60">
        <v>0.3243183252082398</v>
      </c>
      <c r="I25" s="60">
        <v>-0.4583298140914748</v>
      </c>
      <c r="J25" s="60">
        <v>-0.45262162542262735</v>
      </c>
      <c r="K25" s="60">
        <v>0.45859062412864343</v>
      </c>
      <c r="L25" s="60">
        <v>-0.2430013049833498</v>
      </c>
      <c r="M25" s="60">
        <v>0.5949102854984089</v>
      </c>
      <c r="N25" s="60">
        <v>0.5366960761354322</v>
      </c>
      <c r="O25" s="60">
        <v>-0.4801602878675421</v>
      </c>
      <c r="P25" s="60">
        <v>-0.08780852479597731</v>
      </c>
      <c r="Q25" s="60">
        <v>0.6747138695313881</v>
      </c>
      <c r="R25" s="60">
        <v>0.1660840843958605</v>
      </c>
      <c r="S25" s="60">
        <v>-0.449542665415674</v>
      </c>
      <c r="T25" s="60">
        <v>0.2064879550428975</v>
      </c>
      <c r="U25" s="60">
        <v>1</v>
      </c>
      <c r="V25" s="60"/>
      <c r="W25" s="60"/>
      <c r="X25" s="60"/>
      <c r="Y25" s="60"/>
      <c r="Z25" s="60"/>
      <c r="AA25" s="60"/>
      <c r="AB25" s="60"/>
      <c r="AC25" s="60"/>
      <c r="AD25" s="60"/>
    </row>
    <row r="26" spans="1:30" ht="12.75">
      <c r="A26" s="62" t="s">
        <v>102</v>
      </c>
      <c r="B26" s="60">
        <v>0.0033308296011171704</v>
      </c>
      <c r="C26" s="60">
        <v>0.32852598843498887</v>
      </c>
      <c r="D26" s="60">
        <v>-0.2714128487979945</v>
      </c>
      <c r="E26" s="60">
        <v>0.1464953234286982</v>
      </c>
      <c r="F26" s="60">
        <v>-0.1872345415671809</v>
      </c>
      <c r="G26" s="60">
        <v>-0.25678406870886383</v>
      </c>
      <c r="H26" s="60">
        <v>0.18808873330390471</v>
      </c>
      <c r="I26" s="60">
        <v>-0.2858982191298989</v>
      </c>
      <c r="J26" s="60">
        <v>-0.3630532978228308</v>
      </c>
      <c r="K26" s="60">
        <v>0.3408182848393276</v>
      </c>
      <c r="L26" s="60">
        <v>-0.04823550857695553</v>
      </c>
      <c r="M26" s="60">
        <v>0.4496889840096242</v>
      </c>
      <c r="N26" s="60">
        <v>0.3369967225357619</v>
      </c>
      <c r="O26" s="60">
        <v>-0.40948976553819294</v>
      </c>
      <c r="P26" s="60">
        <v>-0.19534730731254002</v>
      </c>
      <c r="Q26" s="60">
        <v>0.2550832758573175</v>
      </c>
      <c r="R26" s="60">
        <v>0.4372175273049147</v>
      </c>
      <c r="S26" s="60">
        <v>-0.35548184699727836</v>
      </c>
      <c r="T26" s="60">
        <v>0.10658565637693702</v>
      </c>
      <c r="U26" s="60">
        <v>0.3484494146247782</v>
      </c>
      <c r="V26" s="60">
        <v>1</v>
      </c>
      <c r="W26" s="60"/>
      <c r="X26" s="60"/>
      <c r="Y26" s="60"/>
      <c r="Z26" s="60"/>
      <c r="AA26" s="60"/>
      <c r="AB26" s="60"/>
      <c r="AC26" s="60"/>
      <c r="AD26" s="60"/>
    </row>
    <row r="27" spans="1:30" ht="12.75">
      <c r="A27" s="62" t="s">
        <v>87</v>
      </c>
      <c r="B27" s="60">
        <v>0.20740962358407564</v>
      </c>
      <c r="C27" s="60">
        <v>-0.1441939800483287</v>
      </c>
      <c r="D27" s="60">
        <v>0.7100892436471636</v>
      </c>
      <c r="E27" s="60">
        <v>-0.24613472951158166</v>
      </c>
      <c r="F27" s="60">
        <v>0.021755059758321843</v>
      </c>
      <c r="G27" s="60">
        <v>0.30895888884883976</v>
      </c>
      <c r="H27" s="60">
        <v>-0.05888108419219428</v>
      </c>
      <c r="I27" s="60">
        <v>0.30687676158628713</v>
      </c>
      <c r="J27" s="60">
        <v>0.2170886529151748</v>
      </c>
      <c r="K27" s="60">
        <v>-0.1815173285642427</v>
      </c>
      <c r="L27" s="60">
        <v>0.245042010352298</v>
      </c>
      <c r="M27" s="60">
        <v>-0.20547426533473892</v>
      </c>
      <c r="N27" s="60">
        <v>-0.04014069236928888</v>
      </c>
      <c r="O27" s="60">
        <v>0.19826417406775207</v>
      </c>
      <c r="P27" s="60">
        <v>0.03544602505511968</v>
      </c>
      <c r="Q27" s="60">
        <v>-0.00984919841910666</v>
      </c>
      <c r="R27" s="60">
        <v>-0.33703453005749984</v>
      </c>
      <c r="S27" s="60">
        <v>0.24128106657872853</v>
      </c>
      <c r="T27" s="60">
        <v>-0.12099282119587912</v>
      </c>
      <c r="U27" s="60">
        <v>-0.1972223724392114</v>
      </c>
      <c r="V27" s="60">
        <v>-0.20326129102474294</v>
      </c>
      <c r="W27" s="60">
        <v>1</v>
      </c>
      <c r="X27" s="60"/>
      <c r="Y27" s="60"/>
      <c r="Z27" s="60"/>
      <c r="AA27" s="60"/>
      <c r="AB27" s="60"/>
      <c r="AC27" s="60"/>
      <c r="AD27" s="60"/>
    </row>
    <row r="28" spans="1:30" ht="12.75">
      <c r="A28" s="62" t="s">
        <v>123</v>
      </c>
      <c r="B28" s="60">
        <v>0.15967541410822705</v>
      </c>
      <c r="C28" s="60">
        <v>0.2209430750065687</v>
      </c>
      <c r="D28" s="60">
        <v>-0.32674155724032555</v>
      </c>
      <c r="E28" s="60">
        <v>0.23987969187931274</v>
      </c>
      <c r="F28" s="60">
        <v>-0.1663174780742893</v>
      </c>
      <c r="G28" s="60">
        <v>-0.09412503556251064</v>
      </c>
      <c r="H28" s="60">
        <v>0.18319814634683226</v>
      </c>
      <c r="I28" s="60">
        <v>-0.1758399885391648</v>
      </c>
      <c r="J28" s="60">
        <v>-0.5062169766030437</v>
      </c>
      <c r="K28" s="60">
        <v>0.673428119887563</v>
      </c>
      <c r="L28" s="60">
        <v>0.2866750815579964</v>
      </c>
      <c r="M28" s="60">
        <v>0.35990191184679743</v>
      </c>
      <c r="N28" s="60">
        <v>0.555050916037823</v>
      </c>
      <c r="O28" s="60">
        <v>-0.4471058853585602</v>
      </c>
      <c r="P28" s="60">
        <v>-0.006470482704003267</v>
      </c>
      <c r="Q28" s="60">
        <v>0.27585887045271107</v>
      </c>
      <c r="R28" s="60">
        <v>0.5062392119758203</v>
      </c>
      <c r="S28" s="60">
        <v>-0.49360081352589213</v>
      </c>
      <c r="T28" s="60">
        <v>0.5718818699886279</v>
      </c>
      <c r="U28" s="60">
        <v>0.6174536647270891</v>
      </c>
      <c r="V28" s="60">
        <v>0.42049294247118435</v>
      </c>
      <c r="W28" s="60">
        <v>-0.1628708613666013</v>
      </c>
      <c r="X28" s="60">
        <v>1</v>
      </c>
      <c r="Y28" s="60"/>
      <c r="Z28" s="60"/>
      <c r="AA28" s="60"/>
      <c r="AB28" s="60"/>
      <c r="AC28" s="60"/>
      <c r="AD28" s="60"/>
    </row>
    <row r="29" spans="1:30" ht="12.75">
      <c r="A29" s="62" t="s">
        <v>107</v>
      </c>
      <c r="B29" s="60">
        <v>0.026097677492253755</v>
      </c>
      <c r="C29" s="60">
        <v>-0.14519222109011026</v>
      </c>
      <c r="D29" s="60">
        <v>-0.12116674075162734</v>
      </c>
      <c r="E29" s="60">
        <v>0.007590138803904067</v>
      </c>
      <c r="F29" s="60">
        <v>-0.2526557271499411</v>
      </c>
      <c r="G29" s="60">
        <v>0.31101608196249375</v>
      </c>
      <c r="H29" s="60">
        <v>-0.018655218659455443</v>
      </c>
      <c r="I29" s="60">
        <v>0.31388829295940723</v>
      </c>
      <c r="J29" s="60">
        <v>-0.22453537138121185</v>
      </c>
      <c r="K29" s="60">
        <v>0.2570873885341289</v>
      </c>
      <c r="L29" s="60">
        <v>0.7788258281118903</v>
      </c>
      <c r="M29" s="60">
        <v>-0.2344159638105391</v>
      </c>
      <c r="N29" s="60">
        <v>0.21735577552176744</v>
      </c>
      <c r="O29" s="60">
        <v>-0.08291475446752959</v>
      </c>
      <c r="P29" s="60">
        <v>0.2526648799127556</v>
      </c>
      <c r="Q29" s="60">
        <v>-0.15499174669810495</v>
      </c>
      <c r="R29" s="60">
        <v>0.43921844858489884</v>
      </c>
      <c r="S29" s="60">
        <v>-0.19203358525508285</v>
      </c>
      <c r="T29" s="60">
        <v>0.5889817092284412</v>
      </c>
      <c r="U29" s="60">
        <v>-0.08175787639850332</v>
      </c>
      <c r="V29" s="60">
        <v>0.19898463420928625</v>
      </c>
      <c r="W29" s="60">
        <v>0.10448735748278073</v>
      </c>
      <c r="X29" s="60">
        <v>0.5954158520761712</v>
      </c>
      <c r="Y29" s="60">
        <v>1</v>
      </c>
      <c r="Z29" s="60"/>
      <c r="AA29" s="60"/>
      <c r="AB29" s="60"/>
      <c r="AC29" s="60"/>
      <c r="AD29" s="60"/>
    </row>
    <row r="30" spans="1:30" ht="12.75">
      <c r="A30" s="62" t="s">
        <v>89</v>
      </c>
      <c r="B30" s="60">
        <v>0.23425619839800463</v>
      </c>
      <c r="C30" s="60">
        <v>0.5003280974734597</v>
      </c>
      <c r="D30" s="60">
        <v>-0.23359049648494362</v>
      </c>
      <c r="E30" s="60">
        <v>0.35701145337645745</v>
      </c>
      <c r="F30" s="60">
        <v>-0.13957268708364243</v>
      </c>
      <c r="G30" s="60">
        <v>-0.12098193617985961</v>
      </c>
      <c r="H30" s="60">
        <v>0.27271847070931643</v>
      </c>
      <c r="I30" s="60">
        <v>-0.30979875853914607</v>
      </c>
      <c r="J30" s="60">
        <v>-0.3466434237550592</v>
      </c>
      <c r="K30" s="60">
        <v>0.3647749812284284</v>
      </c>
      <c r="L30" s="60">
        <v>-0.11161116437293662</v>
      </c>
      <c r="M30" s="60">
        <v>0.38302682603133065</v>
      </c>
      <c r="N30" s="60">
        <v>0.39425986331047835</v>
      </c>
      <c r="O30" s="60">
        <v>-0.33187475186979165</v>
      </c>
      <c r="P30" s="60">
        <v>-0.1364024972503378</v>
      </c>
      <c r="Q30" s="60">
        <v>0.4269449920516882</v>
      </c>
      <c r="R30" s="60">
        <v>-0.03108095042268048</v>
      </c>
      <c r="S30" s="60">
        <v>-0.3846781906190238</v>
      </c>
      <c r="T30" s="60">
        <v>0.5545400927711481</v>
      </c>
      <c r="U30" s="60">
        <v>0.63391307304218</v>
      </c>
      <c r="V30" s="60">
        <v>0.20471324879796038</v>
      </c>
      <c r="W30" s="60">
        <v>-0.21280375603993412</v>
      </c>
      <c r="X30" s="60">
        <v>0.5271663403268901</v>
      </c>
      <c r="Y30" s="60">
        <v>-0.01175171871205694</v>
      </c>
      <c r="Z30" s="60">
        <v>1</v>
      </c>
      <c r="AA30" s="60"/>
      <c r="AB30" s="60"/>
      <c r="AC30" s="60"/>
      <c r="AD30" s="60"/>
    </row>
    <row r="31" spans="1:30" ht="12.75">
      <c r="A31" s="62" t="s">
        <v>90</v>
      </c>
      <c r="B31" s="60">
        <v>0.24021748210634497</v>
      </c>
      <c r="C31" s="60">
        <v>0.020672294901563477</v>
      </c>
      <c r="D31" s="60">
        <v>-0.16638121083475332</v>
      </c>
      <c r="E31" s="60">
        <v>0.2149536336726384</v>
      </c>
      <c r="F31" s="60">
        <v>-0.20416968169196756</v>
      </c>
      <c r="G31" s="60">
        <v>0.26241889361495235</v>
      </c>
      <c r="H31" s="60">
        <v>0.1595064949810305</v>
      </c>
      <c r="I31" s="60">
        <v>0.18798480572498338</v>
      </c>
      <c r="J31" s="60">
        <v>-0.3431956668650824</v>
      </c>
      <c r="K31" s="60">
        <v>0.48380915279488956</v>
      </c>
      <c r="L31" s="64">
        <v>0.696823992656793</v>
      </c>
      <c r="M31" s="60">
        <v>0.012120773104418888</v>
      </c>
      <c r="N31" s="60">
        <v>0.5171275179209127</v>
      </c>
      <c r="O31" s="60">
        <v>-0.19119593819060396</v>
      </c>
      <c r="P31" s="60">
        <v>0.25261291452452517</v>
      </c>
      <c r="Q31" s="60">
        <v>0.16347504966111231</v>
      </c>
      <c r="R31" s="60">
        <v>0.4013511843871446</v>
      </c>
      <c r="S31" s="60">
        <v>-0.3358983057482749</v>
      </c>
      <c r="T31" s="60">
        <v>0.5155110432110842</v>
      </c>
      <c r="U31" s="60">
        <v>0.22291237138008413</v>
      </c>
      <c r="V31" s="60">
        <v>0.2084184143177984</v>
      </c>
      <c r="W31" s="60">
        <v>0.11255815256858864</v>
      </c>
      <c r="X31" s="60">
        <v>0.6056840286348327</v>
      </c>
      <c r="Y31" s="64">
        <v>0.7462908397995985</v>
      </c>
      <c r="Z31" s="60">
        <v>0.2852767573357106</v>
      </c>
      <c r="AA31" s="60">
        <v>1</v>
      </c>
      <c r="AB31" s="60"/>
      <c r="AC31" s="60"/>
      <c r="AD31" s="60"/>
    </row>
    <row r="32" spans="1:30" ht="12.75">
      <c r="A32" s="62" t="s">
        <v>91</v>
      </c>
      <c r="B32" s="60">
        <v>0.22137046598215118</v>
      </c>
      <c r="C32" s="60">
        <v>-0.03107138459271277</v>
      </c>
      <c r="D32" s="60">
        <v>0.07912857148283876</v>
      </c>
      <c r="E32" s="60">
        <v>-0.0586128997498591</v>
      </c>
      <c r="F32" s="60">
        <v>0.637508703621796</v>
      </c>
      <c r="G32" s="60">
        <v>0.1323875334078728</v>
      </c>
      <c r="H32" s="60">
        <v>0.04750794688949072</v>
      </c>
      <c r="I32" s="60">
        <v>0.1253118157301062</v>
      </c>
      <c r="J32" s="60">
        <v>-0.0655465515912347</v>
      </c>
      <c r="K32" s="60">
        <v>0.2556795135970249</v>
      </c>
      <c r="L32" s="60">
        <v>0.21456662379071412</v>
      </c>
      <c r="M32" s="60">
        <v>-0.013585727060228689</v>
      </c>
      <c r="N32" s="60">
        <v>0.09575978599124584</v>
      </c>
      <c r="O32" s="60">
        <v>0.08562541150068932</v>
      </c>
      <c r="P32" s="60">
        <v>0.18282934290053324</v>
      </c>
      <c r="Q32" s="60">
        <v>0.026795764744997872</v>
      </c>
      <c r="R32" s="60">
        <v>-0.07981426690404228</v>
      </c>
      <c r="S32" s="60">
        <v>0.025096293378704063</v>
      </c>
      <c r="T32" s="60">
        <v>-0.07648338563444483</v>
      </c>
      <c r="U32" s="60">
        <v>-0.033810384725911635</v>
      </c>
      <c r="V32" s="60">
        <v>-0.09943798119945631</v>
      </c>
      <c r="W32" s="60">
        <v>0.26339775635694096</v>
      </c>
      <c r="X32" s="60">
        <v>0.0294780840800139</v>
      </c>
      <c r="Y32" s="60">
        <v>0.10972481088864718</v>
      </c>
      <c r="Z32" s="60">
        <v>-0.09310998924333797</v>
      </c>
      <c r="AA32" s="60">
        <v>0.24845287250330927</v>
      </c>
      <c r="AB32" s="60">
        <v>1</v>
      </c>
      <c r="AC32" s="60"/>
      <c r="AD32" s="60"/>
    </row>
    <row r="33" spans="1:30" ht="12.75">
      <c r="A33" s="62" t="s">
        <v>92</v>
      </c>
      <c r="B33" s="60">
        <v>0.1502329851261038</v>
      </c>
      <c r="C33" s="60">
        <v>-0.03665426397154828</v>
      </c>
      <c r="D33" s="60">
        <v>-0.2252180810814672</v>
      </c>
      <c r="E33" s="60">
        <v>0.24139684189559085</v>
      </c>
      <c r="F33" s="60">
        <v>-0.11607483577868397</v>
      </c>
      <c r="G33" s="60">
        <v>-0.059465271934377534</v>
      </c>
      <c r="H33" s="60">
        <v>0.3127091534237981</v>
      </c>
      <c r="I33" s="60">
        <v>0.06065364099431604</v>
      </c>
      <c r="J33" s="60">
        <v>-0.31212282752745185</v>
      </c>
      <c r="K33" s="60">
        <v>0.6049433334902925</v>
      </c>
      <c r="L33" s="60">
        <v>0.4485107386622176</v>
      </c>
      <c r="M33" s="60">
        <v>0.2356229771566401</v>
      </c>
      <c r="N33" s="60">
        <v>0.629190899730197</v>
      </c>
      <c r="O33" s="60">
        <v>-0.31448219939067834</v>
      </c>
      <c r="P33" s="60">
        <v>0.33870800836417453</v>
      </c>
      <c r="Q33" s="60">
        <v>0.23045697507838042</v>
      </c>
      <c r="R33" s="60">
        <v>0.6220431750932454</v>
      </c>
      <c r="S33" s="60">
        <v>-0.326582467051955</v>
      </c>
      <c r="T33" s="60">
        <v>0.3607050321134606</v>
      </c>
      <c r="U33" s="60">
        <v>0.4631183629910854</v>
      </c>
      <c r="V33" s="60">
        <v>0.3700784205489993</v>
      </c>
      <c r="W33" s="60">
        <v>-0.03753461802811676</v>
      </c>
      <c r="X33" s="64">
        <v>0.7495082218069988</v>
      </c>
      <c r="Y33" s="60">
        <v>0.5855781914776576</v>
      </c>
      <c r="Z33" s="60">
        <v>0.24385925591693675</v>
      </c>
      <c r="AA33" s="60">
        <v>0.6577655172377723</v>
      </c>
      <c r="AB33" s="60">
        <v>0.10588195534268155</v>
      </c>
      <c r="AC33" s="60">
        <v>1</v>
      </c>
      <c r="AD33" s="60"/>
    </row>
    <row r="34" spans="1:30" ht="13.5" thickBot="1">
      <c r="A34" s="63" t="s">
        <v>125</v>
      </c>
      <c r="B34" s="61">
        <v>0.04231307349118734</v>
      </c>
      <c r="C34" s="61">
        <v>0.04612238465440452</v>
      </c>
      <c r="D34" s="61">
        <v>-0.30631854106026385</v>
      </c>
      <c r="E34" s="61">
        <v>0.4579149688839291</v>
      </c>
      <c r="F34" s="61">
        <v>-0.2800406096950543</v>
      </c>
      <c r="G34" s="61">
        <v>0.14586880846915</v>
      </c>
      <c r="H34" s="61">
        <v>0.07890741590801159</v>
      </c>
      <c r="I34" s="61">
        <v>0.12676638391530487</v>
      </c>
      <c r="J34" s="61">
        <v>-0.3410479581479497</v>
      </c>
      <c r="K34" s="61">
        <v>0.5109342551091003</v>
      </c>
      <c r="L34" s="61">
        <v>0.5976156224074319</v>
      </c>
      <c r="M34" s="61">
        <v>0.008067149427679521</v>
      </c>
      <c r="N34" s="61">
        <v>0.4872884951587967</v>
      </c>
      <c r="O34" s="61">
        <v>-0.19556339357540176</v>
      </c>
      <c r="P34" s="61">
        <v>0.21785958093036836</v>
      </c>
      <c r="Q34" s="61">
        <v>0.04444129246062761</v>
      </c>
      <c r="R34" s="61">
        <v>0.5018359767260505</v>
      </c>
      <c r="S34" s="61">
        <v>-0.338688962433675</v>
      </c>
      <c r="T34" s="61">
        <v>0.7649185263216144</v>
      </c>
      <c r="U34" s="61">
        <v>0.4233006563468517</v>
      </c>
      <c r="V34" s="61">
        <v>0.2538775711235025</v>
      </c>
      <c r="W34" s="61">
        <v>-0.17433274771581247</v>
      </c>
      <c r="X34" s="61">
        <v>0.8174046183318927</v>
      </c>
      <c r="Y34" s="65">
        <v>0.7245824220533386</v>
      </c>
      <c r="Z34" s="61">
        <v>0.5146987525196608</v>
      </c>
      <c r="AA34" s="61">
        <v>0.7524170391574028</v>
      </c>
      <c r="AB34" s="61">
        <v>-0.04667621106990661</v>
      </c>
      <c r="AC34" s="61">
        <v>0.665403415959771</v>
      </c>
      <c r="AD34" s="61">
        <v>1</v>
      </c>
    </row>
  </sheetData>
  <printOptions gridLines="1"/>
  <pageMargins left="0.33" right="0.35" top="1" bottom="1" header="0.5" footer="0.5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workbookViewId="0" topLeftCell="A1">
      <selection activeCell="A1" sqref="A1:Q23"/>
    </sheetView>
  </sheetViews>
  <sheetFormatPr defaultColWidth="9.140625" defaultRowHeight="12.75"/>
  <cols>
    <col min="1" max="1" width="8.00390625" style="0" bestFit="1" customWidth="1"/>
    <col min="2" max="2" width="24.7109375" style="1" customWidth="1"/>
    <col min="3" max="3" width="7.28125" style="0" bestFit="1" customWidth="1"/>
    <col min="4" max="4" width="6.28125" style="0" bestFit="1" customWidth="1"/>
    <col min="5" max="5" width="5.28125" style="0" customWidth="1"/>
    <col min="6" max="6" width="6.28125" style="0" bestFit="1" customWidth="1"/>
    <col min="7" max="7" width="9.00390625" style="93" customWidth="1"/>
    <col min="8" max="8" width="7.421875" style="93" customWidth="1"/>
    <col min="9" max="9" width="8.00390625" style="0" bestFit="1" customWidth="1"/>
    <col min="10" max="10" width="5.421875" style="0" bestFit="1" customWidth="1"/>
    <col min="11" max="11" width="5.57421875" style="0" bestFit="1" customWidth="1"/>
    <col min="12" max="12" width="12.140625" style="0" customWidth="1"/>
    <col min="13" max="13" width="10.28125" style="0" bestFit="1" customWidth="1"/>
    <col min="14" max="14" width="7.7109375" style="0" bestFit="1" customWidth="1"/>
    <col min="15" max="15" width="8.8515625" style="0" customWidth="1"/>
    <col min="16" max="16" width="10.28125" style="0" bestFit="1" customWidth="1"/>
    <col min="17" max="17" width="7.7109375" style="0" bestFit="1" customWidth="1"/>
  </cols>
  <sheetData>
    <row r="1" spans="6:8" s="1" customFormat="1" ht="12.75">
      <c r="F1" s="2" t="s">
        <v>209</v>
      </c>
      <c r="G1" s="100"/>
      <c r="H1" s="100"/>
    </row>
    <row r="2" ht="12.75">
      <c r="A2" s="101" t="s">
        <v>208</v>
      </c>
    </row>
    <row r="3" spans="5:15" s="1" customFormat="1" ht="13.5" thickBot="1">
      <c r="E3" s="90" t="s">
        <v>2</v>
      </c>
      <c r="G3" s="91" t="s">
        <v>151</v>
      </c>
      <c r="H3" s="91"/>
      <c r="I3" s="111" t="s">
        <v>152</v>
      </c>
      <c r="L3" s="1" t="s">
        <v>203</v>
      </c>
      <c r="O3" s="1" t="s">
        <v>169</v>
      </c>
    </row>
    <row r="4" spans="1:17" s="90" customFormat="1" ht="13.5" thickBot="1">
      <c r="A4" s="90" t="s">
        <v>146</v>
      </c>
      <c r="B4" s="90" t="s">
        <v>156</v>
      </c>
      <c r="C4" s="90" t="s">
        <v>147</v>
      </c>
      <c r="D4" s="90" t="s">
        <v>28</v>
      </c>
      <c r="E4" s="90" t="s">
        <v>166</v>
      </c>
      <c r="F4" s="90" t="s">
        <v>148</v>
      </c>
      <c r="G4" s="92" t="s">
        <v>149</v>
      </c>
      <c r="H4" s="92" t="s">
        <v>150</v>
      </c>
      <c r="I4" s="112" t="s">
        <v>9</v>
      </c>
      <c r="J4" s="90" t="s">
        <v>19</v>
      </c>
      <c r="K4" s="90" t="s">
        <v>205</v>
      </c>
      <c r="L4" s="90" t="s">
        <v>167</v>
      </c>
      <c r="M4" s="90" t="s">
        <v>168</v>
      </c>
      <c r="N4" s="90" t="s">
        <v>210</v>
      </c>
      <c r="O4" s="90" t="s">
        <v>167</v>
      </c>
      <c r="P4" s="90" t="s">
        <v>168</v>
      </c>
      <c r="Q4" s="90" t="s">
        <v>210</v>
      </c>
    </row>
    <row r="5" spans="1:17" ht="12.75">
      <c r="A5" s="1" t="s">
        <v>7</v>
      </c>
      <c r="B5" s="1" t="s">
        <v>7</v>
      </c>
      <c r="C5">
        <v>5</v>
      </c>
      <c r="D5">
        <v>3</v>
      </c>
      <c r="E5">
        <f>C5*D5</f>
        <v>15</v>
      </c>
      <c r="F5">
        <v>2</v>
      </c>
      <c r="G5" s="102">
        <f aca="true" t="shared" si="0" ref="G5:G15">C5*D5*F5</f>
        <v>30</v>
      </c>
      <c r="H5" s="102">
        <f aca="true" t="shared" si="1" ref="H5:H15">G5*1.30795062</f>
        <v>39.2385186</v>
      </c>
      <c r="I5" s="113">
        <v>4</v>
      </c>
      <c r="J5" s="10"/>
      <c r="K5" s="10">
        <f aca="true" t="shared" si="2" ref="K5:K11">SUM(I5:J5)</f>
        <v>4</v>
      </c>
      <c r="L5" s="96">
        <v>539526.5</v>
      </c>
      <c r="M5" s="97">
        <v>6705767.5</v>
      </c>
      <c r="N5" s="97">
        <v>826.7</v>
      </c>
      <c r="O5" s="96">
        <v>539645.5</v>
      </c>
      <c r="P5" s="97">
        <v>6705583</v>
      </c>
      <c r="Q5" s="97">
        <v>826.9</v>
      </c>
    </row>
    <row r="6" spans="1:17" ht="12.75">
      <c r="A6" s="1" t="s">
        <v>13</v>
      </c>
      <c r="B6" s="1" t="s">
        <v>13</v>
      </c>
      <c r="C6">
        <v>6</v>
      </c>
      <c r="D6">
        <v>3</v>
      </c>
      <c r="E6">
        <f aca="true" t="shared" si="3" ref="E6:E15">C6*D6</f>
        <v>18</v>
      </c>
      <c r="F6">
        <v>1</v>
      </c>
      <c r="G6" s="102">
        <f t="shared" si="0"/>
        <v>18</v>
      </c>
      <c r="H6" s="102">
        <f t="shared" si="1"/>
        <v>23.54311116</v>
      </c>
      <c r="I6" s="113">
        <v>5</v>
      </c>
      <c r="J6" s="10"/>
      <c r="K6" s="10">
        <f t="shared" si="2"/>
        <v>5</v>
      </c>
      <c r="L6" s="98">
        <v>539536.5</v>
      </c>
      <c r="M6" s="97">
        <v>6705758</v>
      </c>
      <c r="N6" s="97">
        <v>821.45</v>
      </c>
      <c r="O6" s="98">
        <v>539655</v>
      </c>
      <c r="P6" s="97">
        <v>6705573</v>
      </c>
      <c r="Q6" s="97">
        <v>821.65</v>
      </c>
    </row>
    <row r="7" spans="1:17" ht="12.75">
      <c r="A7" s="1" t="s">
        <v>15</v>
      </c>
      <c r="B7" s="1" t="s">
        <v>15</v>
      </c>
      <c r="C7">
        <v>5</v>
      </c>
      <c r="D7">
        <v>3</v>
      </c>
      <c r="E7">
        <f t="shared" si="3"/>
        <v>15</v>
      </c>
      <c r="F7">
        <v>1.5</v>
      </c>
      <c r="G7" s="102">
        <f t="shared" si="0"/>
        <v>22.5</v>
      </c>
      <c r="H7" s="102">
        <f t="shared" si="1"/>
        <v>29.428888949999997</v>
      </c>
      <c r="I7" s="113">
        <v>4</v>
      </c>
      <c r="J7" s="10"/>
      <c r="K7" s="10">
        <f t="shared" si="2"/>
        <v>4</v>
      </c>
      <c r="L7" s="98">
        <v>539569</v>
      </c>
      <c r="M7" s="97">
        <v>6705715.5</v>
      </c>
      <c r="N7" s="97">
        <v>820.6</v>
      </c>
      <c r="O7" s="98">
        <v>539687.5</v>
      </c>
      <c r="P7" s="97">
        <v>6705531.5</v>
      </c>
      <c r="Q7" s="97">
        <v>820.8</v>
      </c>
    </row>
    <row r="8" spans="1:17" ht="12.75">
      <c r="A8" s="1" t="s">
        <v>157</v>
      </c>
      <c r="B8" s="1" t="s">
        <v>165</v>
      </c>
      <c r="C8">
        <v>4</v>
      </c>
      <c r="D8">
        <v>2</v>
      </c>
      <c r="E8">
        <f t="shared" si="3"/>
        <v>8</v>
      </c>
      <c r="F8">
        <v>1</v>
      </c>
      <c r="G8" s="102">
        <f t="shared" si="0"/>
        <v>8</v>
      </c>
      <c r="H8" s="102">
        <f t="shared" si="1"/>
        <v>10.46360496</v>
      </c>
      <c r="I8" s="113"/>
      <c r="J8" s="10">
        <v>2</v>
      </c>
      <c r="K8" s="10">
        <f t="shared" si="2"/>
        <v>2</v>
      </c>
      <c r="L8" s="98">
        <v>539566</v>
      </c>
      <c r="M8" s="97">
        <v>6705533</v>
      </c>
      <c r="N8" s="97">
        <v>807.9</v>
      </c>
      <c r="O8" s="98">
        <v>539685</v>
      </c>
      <c r="P8" s="97">
        <v>6705349</v>
      </c>
      <c r="Q8" s="97">
        <v>808.1</v>
      </c>
    </row>
    <row r="9" spans="1:17" ht="12.75">
      <c r="A9" s="1" t="s">
        <v>158</v>
      </c>
      <c r="B9" s="1" t="s">
        <v>18</v>
      </c>
      <c r="C9">
        <v>19</v>
      </c>
      <c r="D9">
        <v>2</v>
      </c>
      <c r="E9">
        <f t="shared" si="3"/>
        <v>38</v>
      </c>
      <c r="F9">
        <v>2</v>
      </c>
      <c r="G9" s="102">
        <f t="shared" si="0"/>
        <v>76</v>
      </c>
      <c r="H9" s="102">
        <f t="shared" si="1"/>
        <v>99.40424712</v>
      </c>
      <c r="I9" s="113">
        <v>8</v>
      </c>
      <c r="J9" s="10">
        <v>6</v>
      </c>
      <c r="K9" s="10">
        <f t="shared" si="2"/>
        <v>14</v>
      </c>
      <c r="L9" s="98">
        <v>539681</v>
      </c>
      <c r="M9" s="97">
        <v>6705565</v>
      </c>
      <c r="N9" s="97">
        <v>825.9</v>
      </c>
      <c r="O9" s="98">
        <v>539799</v>
      </c>
      <c r="P9" s="97">
        <v>6705380</v>
      </c>
      <c r="Q9" s="97">
        <v>826.1</v>
      </c>
    </row>
    <row r="10" spans="1:17" ht="12.75">
      <c r="A10" s="1" t="s">
        <v>162</v>
      </c>
      <c r="B10" s="1" t="s">
        <v>21</v>
      </c>
      <c r="C10">
        <v>12</v>
      </c>
      <c r="D10">
        <v>4</v>
      </c>
      <c r="E10" s="94">
        <f t="shared" si="3"/>
        <v>48</v>
      </c>
      <c r="F10">
        <v>3</v>
      </c>
      <c r="G10" s="102">
        <f t="shared" si="0"/>
        <v>144</v>
      </c>
      <c r="H10" s="102">
        <f t="shared" si="1"/>
        <v>188.34488928</v>
      </c>
      <c r="I10" s="113">
        <v>19</v>
      </c>
      <c r="J10" s="10">
        <v>3</v>
      </c>
      <c r="K10" s="10">
        <f t="shared" si="2"/>
        <v>22</v>
      </c>
      <c r="L10" s="98">
        <v>539681</v>
      </c>
      <c r="M10" s="97">
        <v>6705565</v>
      </c>
      <c r="N10" s="97">
        <v>824</v>
      </c>
      <c r="O10" s="98">
        <v>539799</v>
      </c>
      <c r="P10" s="97">
        <v>6705380</v>
      </c>
      <c r="Q10" s="97">
        <v>824.2</v>
      </c>
    </row>
    <row r="11" spans="1:17" ht="12.75">
      <c r="A11" s="1" t="s">
        <v>163</v>
      </c>
      <c r="B11" s="1" t="s">
        <v>55</v>
      </c>
      <c r="C11">
        <v>10</v>
      </c>
      <c r="D11">
        <v>2</v>
      </c>
      <c r="E11">
        <f t="shared" si="3"/>
        <v>20</v>
      </c>
      <c r="F11">
        <v>2</v>
      </c>
      <c r="G11" s="102">
        <f t="shared" si="0"/>
        <v>40</v>
      </c>
      <c r="H11" s="102">
        <f t="shared" si="1"/>
        <v>52.318024799999996</v>
      </c>
      <c r="I11" s="113">
        <v>3</v>
      </c>
      <c r="J11" s="10"/>
      <c r="K11" s="10">
        <f t="shared" si="2"/>
        <v>3</v>
      </c>
      <c r="L11" s="98">
        <v>539681</v>
      </c>
      <c r="M11" s="97">
        <v>6705565</v>
      </c>
      <c r="N11" s="97">
        <v>817</v>
      </c>
      <c r="O11" s="98">
        <v>539799</v>
      </c>
      <c r="P11" s="97">
        <v>6705380</v>
      </c>
      <c r="Q11" s="97">
        <v>817.2</v>
      </c>
    </row>
    <row r="12" spans="1:17" ht="12.75">
      <c r="A12" s="1" t="s">
        <v>159</v>
      </c>
      <c r="B12" s="1" t="s">
        <v>155</v>
      </c>
      <c r="C12">
        <v>5</v>
      </c>
      <c r="D12">
        <v>2</v>
      </c>
      <c r="E12">
        <f t="shared" si="3"/>
        <v>10</v>
      </c>
      <c r="F12">
        <v>1</v>
      </c>
      <c r="G12" s="102">
        <f t="shared" si="0"/>
        <v>10</v>
      </c>
      <c r="H12" s="102">
        <f t="shared" si="1"/>
        <v>13.079506199999999</v>
      </c>
      <c r="I12" s="113"/>
      <c r="J12" s="10"/>
      <c r="K12" s="10"/>
      <c r="L12" s="98">
        <v>539642.6666666666</v>
      </c>
      <c r="M12" s="97">
        <v>6705520</v>
      </c>
      <c r="N12" s="97">
        <v>813.9</v>
      </c>
      <c r="O12" s="98">
        <v>539761.6666666666</v>
      </c>
      <c r="P12" s="97">
        <v>6705336</v>
      </c>
      <c r="Q12" s="97">
        <v>814.1</v>
      </c>
    </row>
    <row r="13" spans="1:17" ht="12.75">
      <c r="A13" s="1" t="s">
        <v>161</v>
      </c>
      <c r="B13" s="1" t="s">
        <v>204</v>
      </c>
      <c r="C13">
        <v>5</v>
      </c>
      <c r="D13">
        <v>2</v>
      </c>
      <c r="E13">
        <f t="shared" si="3"/>
        <v>10</v>
      </c>
      <c r="F13">
        <v>1.5</v>
      </c>
      <c r="G13" s="102">
        <f t="shared" si="0"/>
        <v>15</v>
      </c>
      <c r="H13" s="102">
        <f t="shared" si="1"/>
        <v>19.6192593</v>
      </c>
      <c r="I13" s="113"/>
      <c r="J13" s="10"/>
      <c r="K13" s="10"/>
      <c r="L13" s="98">
        <v>539705</v>
      </c>
      <c r="M13" s="97">
        <v>6705500</v>
      </c>
      <c r="N13" s="97">
        <v>804</v>
      </c>
      <c r="O13" s="98">
        <v>539718</v>
      </c>
      <c r="P13" s="97">
        <v>6705310</v>
      </c>
      <c r="Q13" s="97">
        <v>804</v>
      </c>
    </row>
    <row r="14" spans="1:17" ht="12.75">
      <c r="A14" s="1" t="s">
        <v>160</v>
      </c>
      <c r="B14" s="1" t="s">
        <v>154</v>
      </c>
      <c r="C14">
        <v>5</v>
      </c>
      <c r="D14">
        <v>2</v>
      </c>
      <c r="E14">
        <f t="shared" si="3"/>
        <v>10</v>
      </c>
      <c r="F14">
        <v>1.5</v>
      </c>
      <c r="G14" s="102">
        <f t="shared" si="0"/>
        <v>15</v>
      </c>
      <c r="H14" s="102">
        <f t="shared" si="1"/>
        <v>19.6192593</v>
      </c>
      <c r="I14" s="113"/>
      <c r="J14" s="10"/>
      <c r="K14" s="10"/>
      <c r="L14" s="98">
        <v>539694.5</v>
      </c>
      <c r="M14" s="97">
        <v>6705486.5</v>
      </c>
      <c r="N14" s="97">
        <v>820.15</v>
      </c>
      <c r="O14" s="98">
        <v>539813.5</v>
      </c>
      <c r="P14" s="97">
        <v>6705301.5</v>
      </c>
      <c r="Q14" s="97">
        <v>820.35</v>
      </c>
    </row>
    <row r="15" spans="1:17" ht="12.75">
      <c r="A15" s="1" t="s">
        <v>164</v>
      </c>
      <c r="B15" s="1" t="s">
        <v>153</v>
      </c>
      <c r="C15">
        <v>8</v>
      </c>
      <c r="D15">
        <v>2</v>
      </c>
      <c r="E15">
        <f t="shared" si="3"/>
        <v>16</v>
      </c>
      <c r="F15">
        <v>1</v>
      </c>
      <c r="G15" s="102">
        <f t="shared" si="0"/>
        <v>16</v>
      </c>
      <c r="H15" s="102">
        <f t="shared" si="1"/>
        <v>20.92720992</v>
      </c>
      <c r="I15" s="113"/>
      <c r="J15" s="10">
        <v>3</v>
      </c>
      <c r="K15" s="10">
        <f>SUM(I15:J15)</f>
        <v>3</v>
      </c>
      <c r="L15" s="98">
        <v>539962</v>
      </c>
      <c r="M15" s="97">
        <v>6705474</v>
      </c>
      <c r="N15" s="97">
        <v>836.2</v>
      </c>
      <c r="O15" s="98">
        <v>540080</v>
      </c>
      <c r="P15" s="97">
        <v>6705289</v>
      </c>
      <c r="Q15" s="97">
        <v>836.4</v>
      </c>
    </row>
    <row r="17" spans="7:11" ht="12.75">
      <c r="G17" s="91">
        <f>SUM(G5:G16)</f>
        <v>394.5</v>
      </c>
      <c r="H17" s="91">
        <f>SUM(H5:H16)</f>
        <v>515.9865195900001</v>
      </c>
      <c r="K17" s="1">
        <f>SUM(K5:K16)</f>
        <v>57</v>
      </c>
    </row>
    <row r="19" spans="7:12" ht="12.75">
      <c r="G19" s="91"/>
      <c r="H19" s="91"/>
      <c r="I19" s="1"/>
      <c r="J19" s="1"/>
      <c r="K19" s="1"/>
      <c r="L19" s="1" t="s">
        <v>206</v>
      </c>
    </row>
    <row r="22" spans="2:8" ht="12.75">
      <c r="B22" s="93" t="s">
        <v>207</v>
      </c>
      <c r="H22" s="93" t="s">
        <v>23</v>
      </c>
    </row>
  </sheetData>
  <printOptions gridLines="1"/>
  <pageMargins left="0.75" right="0.75" top="1" bottom="1" header="0.5" footer="0.5"/>
  <pageSetup fitToHeight="1" fitToWidth="1"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D15" sqref="D15"/>
    </sheetView>
  </sheetViews>
  <sheetFormatPr defaultColWidth="9.140625" defaultRowHeight="12.75"/>
  <cols>
    <col min="1" max="1" width="13.7109375" style="0" customWidth="1"/>
    <col min="2" max="2" width="16.421875" style="1" customWidth="1"/>
    <col min="3" max="3" width="14.00390625" style="0" bestFit="1" customWidth="1"/>
    <col min="4" max="4" width="9.421875" style="0" bestFit="1" customWidth="1"/>
    <col min="7" max="8" width="9.140625" style="93" customWidth="1"/>
    <col min="9" max="9" width="13.140625" style="0" customWidth="1"/>
    <col min="10" max="10" width="14.00390625" style="0" bestFit="1" customWidth="1"/>
    <col min="11" max="11" width="9.421875" style="0" bestFit="1" customWidth="1"/>
    <col min="12" max="12" width="12.28125" style="0" customWidth="1"/>
    <col min="13" max="13" width="12.421875" style="0" customWidth="1"/>
    <col min="14" max="14" width="9.57421875" style="0" customWidth="1"/>
    <col min="15" max="15" width="11.28125" style="0" bestFit="1" customWidth="1"/>
    <col min="16" max="16" width="12.8515625" style="0" bestFit="1" customWidth="1"/>
    <col min="17" max="17" width="9.28125" style="0" bestFit="1" customWidth="1"/>
  </cols>
  <sheetData>
    <row r="1" ht="12.75">
      <c r="A1" s="1" t="s">
        <v>176</v>
      </c>
    </row>
    <row r="2" ht="12.75">
      <c r="H2" s="1" t="s">
        <v>201</v>
      </c>
    </row>
    <row r="3" spans="1:11" ht="12.75">
      <c r="A3" s="1" t="s">
        <v>170</v>
      </c>
      <c r="B3" s="1" t="s">
        <v>171</v>
      </c>
      <c r="C3" s="1" t="s">
        <v>172</v>
      </c>
      <c r="D3" s="1" t="s">
        <v>173</v>
      </c>
      <c r="H3" s="1" t="s">
        <v>170</v>
      </c>
      <c r="I3" s="1" t="s">
        <v>171</v>
      </c>
      <c r="J3" s="1" t="s">
        <v>172</v>
      </c>
      <c r="K3" s="1" t="s">
        <v>173</v>
      </c>
    </row>
    <row r="4" spans="1:11" ht="12.75">
      <c r="A4" t="s">
        <v>174</v>
      </c>
      <c r="B4">
        <v>539729</v>
      </c>
      <c r="C4">
        <v>6705531</v>
      </c>
      <c r="D4">
        <v>822</v>
      </c>
      <c r="H4" t="s">
        <v>174</v>
      </c>
      <c r="I4">
        <v>539848</v>
      </c>
      <c r="J4">
        <v>6705347</v>
      </c>
      <c r="K4">
        <v>822.2</v>
      </c>
    </row>
    <row r="5" spans="1:11" ht="12.75">
      <c r="A5" t="s">
        <v>202</v>
      </c>
      <c r="B5">
        <v>539727</v>
      </c>
      <c r="C5">
        <v>6705532</v>
      </c>
      <c r="D5">
        <v>822.8</v>
      </c>
      <c r="H5" t="s">
        <v>202</v>
      </c>
      <c r="I5">
        <v>539846</v>
      </c>
      <c r="J5">
        <v>6705348</v>
      </c>
      <c r="K5">
        <v>823</v>
      </c>
    </row>
    <row r="6" spans="1:11" ht="12.75">
      <c r="A6" t="s">
        <v>177</v>
      </c>
      <c r="B6">
        <v>539487</v>
      </c>
      <c r="C6">
        <v>6705739</v>
      </c>
      <c r="D6">
        <v>822.3</v>
      </c>
      <c r="H6" t="s">
        <v>177</v>
      </c>
      <c r="I6">
        <v>539606</v>
      </c>
      <c r="J6">
        <v>6705555</v>
      </c>
      <c r="K6">
        <v>822.5</v>
      </c>
    </row>
    <row r="7" spans="1:11" ht="12.75">
      <c r="A7" t="s">
        <v>178</v>
      </c>
      <c r="B7">
        <v>539482</v>
      </c>
      <c r="C7">
        <v>6705725</v>
      </c>
      <c r="D7">
        <v>822.3</v>
      </c>
      <c r="H7" t="s">
        <v>178</v>
      </c>
      <c r="I7">
        <v>539600</v>
      </c>
      <c r="J7">
        <v>6705541</v>
      </c>
      <c r="K7">
        <v>822.5</v>
      </c>
    </row>
    <row r="8" spans="1:11" ht="12.75">
      <c r="A8" t="s">
        <v>179</v>
      </c>
      <c r="B8">
        <v>539482</v>
      </c>
      <c r="C8">
        <v>6705731</v>
      </c>
      <c r="D8">
        <v>821.3</v>
      </c>
      <c r="H8" t="s">
        <v>179</v>
      </c>
      <c r="I8">
        <v>539601</v>
      </c>
      <c r="J8">
        <v>6705547</v>
      </c>
      <c r="K8">
        <v>821.5</v>
      </c>
    </row>
    <row r="9" spans="1:11" ht="12.75">
      <c r="A9" t="s">
        <v>180</v>
      </c>
      <c r="B9">
        <v>539504</v>
      </c>
      <c r="C9">
        <v>6705717</v>
      </c>
      <c r="D9">
        <v>819.6</v>
      </c>
      <c r="H9" t="s">
        <v>180</v>
      </c>
      <c r="I9">
        <v>539623</v>
      </c>
      <c r="J9">
        <v>6705533</v>
      </c>
      <c r="K9">
        <v>819.8</v>
      </c>
    </row>
    <row r="10" spans="1:11" ht="12.75">
      <c r="A10" t="s">
        <v>181</v>
      </c>
      <c r="B10">
        <v>539538</v>
      </c>
      <c r="C10">
        <v>6705700</v>
      </c>
      <c r="D10">
        <v>818.7</v>
      </c>
      <c r="H10" t="s">
        <v>181</v>
      </c>
      <c r="I10">
        <v>539657</v>
      </c>
      <c r="J10">
        <v>6705516</v>
      </c>
      <c r="K10">
        <v>818.9</v>
      </c>
    </row>
    <row r="11" spans="1:11" ht="12.75">
      <c r="A11" t="s">
        <v>182</v>
      </c>
      <c r="B11">
        <v>539585</v>
      </c>
      <c r="C11">
        <v>6705661</v>
      </c>
      <c r="D11">
        <v>819.6</v>
      </c>
      <c r="H11" t="s">
        <v>182</v>
      </c>
      <c r="I11">
        <v>539703</v>
      </c>
      <c r="J11">
        <v>6705477</v>
      </c>
      <c r="K11">
        <v>819.8</v>
      </c>
    </row>
    <row r="12" spans="1:11" ht="12.75">
      <c r="A12" t="s">
        <v>183</v>
      </c>
      <c r="B12">
        <v>539681</v>
      </c>
      <c r="C12">
        <v>6705565</v>
      </c>
      <c r="D12">
        <v>821.3</v>
      </c>
      <c r="H12" t="s">
        <v>183</v>
      </c>
      <c r="I12">
        <v>539799</v>
      </c>
      <c r="J12">
        <v>6705380</v>
      </c>
      <c r="K12">
        <v>821.5</v>
      </c>
    </row>
    <row r="13" spans="1:11" ht="12.75">
      <c r="A13" t="s">
        <v>184</v>
      </c>
      <c r="B13">
        <v>539526</v>
      </c>
      <c r="C13">
        <v>6705711</v>
      </c>
      <c r="D13">
        <v>818</v>
      </c>
      <c r="H13" t="s">
        <v>184</v>
      </c>
      <c r="I13">
        <v>539645</v>
      </c>
      <c r="J13">
        <v>6705527</v>
      </c>
      <c r="K13">
        <v>818.2</v>
      </c>
    </row>
    <row r="14" spans="1:11" ht="12.75">
      <c r="A14" t="s">
        <v>185</v>
      </c>
      <c r="B14">
        <v>539717</v>
      </c>
      <c r="C14">
        <v>6705559</v>
      </c>
      <c r="D14">
        <v>827.6</v>
      </c>
      <c r="H14" t="s">
        <v>185</v>
      </c>
      <c r="I14">
        <v>539836</v>
      </c>
      <c r="J14">
        <v>6705374</v>
      </c>
      <c r="K14">
        <v>827.8</v>
      </c>
    </row>
    <row r="15" spans="1:11" ht="12.75">
      <c r="A15" t="s">
        <v>185</v>
      </c>
      <c r="B15">
        <v>539714</v>
      </c>
      <c r="C15">
        <v>6705562</v>
      </c>
      <c r="D15">
        <v>829</v>
      </c>
      <c r="H15" t="s">
        <v>185</v>
      </c>
      <c r="I15">
        <v>539833</v>
      </c>
      <c r="J15">
        <v>6705377</v>
      </c>
      <c r="K15">
        <v>829.2</v>
      </c>
    </row>
    <row r="16" spans="1:11" ht="12.75">
      <c r="A16" t="s">
        <v>186</v>
      </c>
      <c r="B16">
        <v>539526</v>
      </c>
      <c r="C16">
        <v>6705769</v>
      </c>
      <c r="D16">
        <v>826.1</v>
      </c>
      <c r="H16" t="s">
        <v>186</v>
      </c>
      <c r="I16">
        <v>539645</v>
      </c>
      <c r="J16">
        <v>6705585</v>
      </c>
      <c r="K16">
        <v>826.3</v>
      </c>
    </row>
    <row r="17" spans="1:11" ht="12.75">
      <c r="A17" t="s">
        <v>187</v>
      </c>
      <c r="B17">
        <v>539527</v>
      </c>
      <c r="C17">
        <v>6705766</v>
      </c>
      <c r="D17">
        <v>827.3</v>
      </c>
      <c r="H17" t="s">
        <v>187</v>
      </c>
      <c r="I17">
        <v>539646</v>
      </c>
      <c r="J17">
        <v>6705581</v>
      </c>
      <c r="K17">
        <v>827.5</v>
      </c>
    </row>
    <row r="18" spans="1:11" ht="12.75">
      <c r="A18" t="s">
        <v>188</v>
      </c>
      <c r="B18">
        <v>539537</v>
      </c>
      <c r="C18">
        <v>6705759</v>
      </c>
      <c r="D18">
        <v>820.6</v>
      </c>
      <c r="H18" t="s">
        <v>188</v>
      </c>
      <c r="I18">
        <v>539655</v>
      </c>
      <c r="J18">
        <v>6705574</v>
      </c>
      <c r="K18">
        <v>820.8</v>
      </c>
    </row>
    <row r="19" spans="1:11" ht="12.75">
      <c r="A19" t="s">
        <v>189</v>
      </c>
      <c r="B19">
        <v>539536</v>
      </c>
      <c r="C19">
        <v>6705757</v>
      </c>
      <c r="D19">
        <v>822.3</v>
      </c>
      <c r="H19" t="s">
        <v>189</v>
      </c>
      <c r="I19">
        <v>539655</v>
      </c>
      <c r="J19">
        <v>6705572</v>
      </c>
      <c r="K19">
        <v>822.5</v>
      </c>
    </row>
    <row r="20" spans="1:11" ht="12.75">
      <c r="A20" t="s">
        <v>190</v>
      </c>
      <c r="B20">
        <v>539570</v>
      </c>
      <c r="C20">
        <v>6705712</v>
      </c>
      <c r="D20">
        <v>820.8</v>
      </c>
      <c r="H20" t="s">
        <v>190</v>
      </c>
      <c r="I20">
        <v>539688</v>
      </c>
      <c r="J20">
        <v>6705528</v>
      </c>
      <c r="K20">
        <v>821</v>
      </c>
    </row>
    <row r="21" spans="1:11" ht="12.75">
      <c r="A21" t="s">
        <v>191</v>
      </c>
      <c r="B21">
        <v>539568</v>
      </c>
      <c r="C21">
        <v>6705719</v>
      </c>
      <c r="D21">
        <v>820.4</v>
      </c>
      <c r="H21" t="s">
        <v>191</v>
      </c>
      <c r="I21">
        <v>539687</v>
      </c>
      <c r="J21">
        <v>6705535</v>
      </c>
      <c r="K21">
        <v>820.6</v>
      </c>
    </row>
    <row r="22" spans="1:11" ht="12.75">
      <c r="A22" t="s">
        <v>192</v>
      </c>
      <c r="B22">
        <v>539566</v>
      </c>
      <c r="C22">
        <v>6705533</v>
      </c>
      <c r="D22">
        <v>807.9</v>
      </c>
      <c r="H22" t="s">
        <v>192</v>
      </c>
      <c r="I22">
        <v>539685</v>
      </c>
      <c r="J22">
        <v>6705349</v>
      </c>
      <c r="K22">
        <v>808.1</v>
      </c>
    </row>
    <row r="23" spans="1:11" ht="12.75">
      <c r="A23" t="s">
        <v>193</v>
      </c>
      <c r="B23">
        <v>539681</v>
      </c>
      <c r="C23">
        <v>6705565</v>
      </c>
      <c r="D23">
        <v>825.9</v>
      </c>
      <c r="H23" t="s">
        <v>193</v>
      </c>
      <c r="I23">
        <v>539799</v>
      </c>
      <c r="J23">
        <v>6705380</v>
      </c>
      <c r="K23">
        <v>826.1</v>
      </c>
    </row>
    <row r="24" spans="1:11" ht="12.75">
      <c r="A24" t="s">
        <v>194</v>
      </c>
      <c r="B24">
        <v>539681</v>
      </c>
      <c r="C24">
        <v>6705565</v>
      </c>
      <c r="D24">
        <v>824</v>
      </c>
      <c r="H24" t="s">
        <v>194</v>
      </c>
      <c r="I24">
        <v>539799</v>
      </c>
      <c r="J24">
        <v>6705380</v>
      </c>
      <c r="K24">
        <v>824.2</v>
      </c>
    </row>
    <row r="25" spans="1:11" ht="12.75">
      <c r="A25" t="s">
        <v>195</v>
      </c>
      <c r="B25">
        <v>539681</v>
      </c>
      <c r="C25">
        <v>6705565</v>
      </c>
      <c r="D25">
        <v>817</v>
      </c>
      <c r="H25" t="s">
        <v>195</v>
      </c>
      <c r="I25">
        <v>539799</v>
      </c>
      <c r="J25">
        <v>6705380</v>
      </c>
      <c r="K25">
        <v>817.2</v>
      </c>
    </row>
    <row r="26" spans="1:11" ht="12.75">
      <c r="A26" t="s">
        <v>196</v>
      </c>
      <c r="B26">
        <v>539962</v>
      </c>
      <c r="C26">
        <v>6705474</v>
      </c>
      <c r="D26">
        <v>836.2</v>
      </c>
      <c r="H26" t="s">
        <v>196</v>
      </c>
      <c r="I26">
        <v>540080</v>
      </c>
      <c r="J26">
        <v>6705289</v>
      </c>
      <c r="K26">
        <v>836.4</v>
      </c>
    </row>
    <row r="27" spans="1:11" ht="12.75">
      <c r="A27" t="s">
        <v>197</v>
      </c>
      <c r="B27">
        <v>539641</v>
      </c>
      <c r="C27">
        <v>6705530</v>
      </c>
      <c r="D27">
        <v>813.9</v>
      </c>
      <c r="H27" t="s">
        <v>197</v>
      </c>
      <c r="I27">
        <v>539760</v>
      </c>
      <c r="J27">
        <v>6705346</v>
      </c>
      <c r="K27">
        <v>814.1</v>
      </c>
    </row>
    <row r="28" spans="1:11" ht="12.75">
      <c r="A28" t="s">
        <v>198</v>
      </c>
      <c r="B28">
        <v>539643</v>
      </c>
      <c r="C28">
        <v>6705522</v>
      </c>
      <c r="D28">
        <v>813.9</v>
      </c>
      <c r="H28" t="s">
        <v>198</v>
      </c>
      <c r="I28">
        <v>539762</v>
      </c>
      <c r="J28">
        <v>6705338</v>
      </c>
      <c r="K28">
        <v>814.1</v>
      </c>
    </row>
    <row r="29" spans="1:11" ht="12.75">
      <c r="A29" t="s">
        <v>175</v>
      </c>
      <c r="B29">
        <v>539644</v>
      </c>
      <c r="C29">
        <v>6705508</v>
      </c>
      <c r="D29">
        <v>813.9</v>
      </c>
      <c r="H29" t="s">
        <v>175</v>
      </c>
      <c r="I29">
        <v>539763</v>
      </c>
      <c r="J29">
        <v>6705324</v>
      </c>
      <c r="K29">
        <v>814.1</v>
      </c>
    </row>
    <row r="30" spans="1:11" ht="12.75">
      <c r="A30" t="s">
        <v>199</v>
      </c>
      <c r="B30">
        <v>539693</v>
      </c>
      <c r="C30">
        <v>6705482</v>
      </c>
      <c r="D30">
        <v>819.9</v>
      </c>
      <c r="H30" t="s">
        <v>199</v>
      </c>
      <c r="I30">
        <v>539812</v>
      </c>
      <c r="J30">
        <v>6705297</v>
      </c>
      <c r="K30">
        <v>820.1</v>
      </c>
    </row>
    <row r="31" spans="1:11" ht="12.75">
      <c r="A31" t="s">
        <v>200</v>
      </c>
      <c r="B31">
        <v>539696</v>
      </c>
      <c r="C31">
        <v>6705491</v>
      </c>
      <c r="D31">
        <v>820.4</v>
      </c>
      <c r="H31" t="s">
        <v>200</v>
      </c>
      <c r="I31">
        <v>539815</v>
      </c>
      <c r="J31">
        <v>6705306</v>
      </c>
      <c r="K31">
        <v>820.6</v>
      </c>
    </row>
    <row r="32" ht="12.75">
      <c r="H32"/>
    </row>
    <row r="33" ht="12.75">
      <c r="H33"/>
    </row>
    <row r="34" ht="12.75">
      <c r="H34"/>
    </row>
    <row r="35" ht="12.75">
      <c r="H35"/>
    </row>
    <row r="36" spans="1:11" ht="12.75">
      <c r="A36" t="s">
        <v>197</v>
      </c>
      <c r="B36">
        <v>539641</v>
      </c>
      <c r="C36">
        <v>6705530</v>
      </c>
      <c r="D36">
        <v>813.9</v>
      </c>
      <c r="H36" t="s">
        <v>197</v>
      </c>
      <c r="I36">
        <v>539760</v>
      </c>
      <c r="J36">
        <v>6705346</v>
      </c>
      <c r="K36">
        <v>814.1</v>
      </c>
    </row>
    <row r="37" spans="1:11" ht="12.75">
      <c r="A37" t="s">
        <v>198</v>
      </c>
      <c r="B37">
        <v>539643</v>
      </c>
      <c r="C37">
        <v>6705522</v>
      </c>
      <c r="D37">
        <v>813.9</v>
      </c>
      <c r="H37" t="s">
        <v>198</v>
      </c>
      <c r="I37">
        <v>539762</v>
      </c>
      <c r="J37">
        <v>6705338</v>
      </c>
      <c r="K37">
        <v>814.1</v>
      </c>
    </row>
    <row r="38" spans="1:11" ht="12.75">
      <c r="A38" t="s">
        <v>175</v>
      </c>
      <c r="B38">
        <v>539644</v>
      </c>
      <c r="C38">
        <v>6705508</v>
      </c>
      <c r="D38">
        <v>813.9</v>
      </c>
      <c r="H38" t="s">
        <v>175</v>
      </c>
      <c r="I38">
        <v>539763</v>
      </c>
      <c r="J38">
        <v>6705324</v>
      </c>
      <c r="K38">
        <v>814.1</v>
      </c>
    </row>
    <row r="39" spans="2:11" ht="12.75">
      <c r="B39" s="95">
        <f>AVERAGE(B36:B38)</f>
        <v>539642.6666666666</v>
      </c>
      <c r="C39" s="95">
        <f>AVERAGE(C36:C38)</f>
        <v>6705520</v>
      </c>
      <c r="D39" s="95">
        <f>AVERAGE(D36:D38)</f>
        <v>813.9</v>
      </c>
      <c r="E39" s="99"/>
      <c r="F39" s="99"/>
      <c r="G39" s="99"/>
      <c r="H39" s="99"/>
      <c r="I39" s="95">
        <f>AVERAGE(I36:I38)</f>
        <v>539761.6666666666</v>
      </c>
      <c r="J39" s="95">
        <f>AVERAGE(J36:J38)</f>
        <v>6705336</v>
      </c>
      <c r="K39" s="95">
        <f>AVERAGE(K36:K38)</f>
        <v>814.1</v>
      </c>
    </row>
    <row r="40" spans="7:8" ht="12.75">
      <c r="G40"/>
      <c r="H40"/>
    </row>
    <row r="41" spans="7:8" ht="12.75">
      <c r="G41"/>
      <c r="H41"/>
    </row>
    <row r="42" spans="1:11" ht="12.75">
      <c r="A42" t="s">
        <v>199</v>
      </c>
      <c r="B42">
        <v>539693</v>
      </c>
      <c r="C42">
        <v>6705482</v>
      </c>
      <c r="D42">
        <v>819.9</v>
      </c>
      <c r="H42" t="s">
        <v>199</v>
      </c>
      <c r="I42">
        <v>539812</v>
      </c>
      <c r="J42">
        <v>6705297</v>
      </c>
      <c r="K42">
        <v>820.1</v>
      </c>
    </row>
    <row r="43" spans="1:11" ht="12.75">
      <c r="A43" t="s">
        <v>200</v>
      </c>
      <c r="B43">
        <v>539696</v>
      </c>
      <c r="C43">
        <v>6705491</v>
      </c>
      <c r="D43">
        <v>820.4</v>
      </c>
      <c r="H43" t="s">
        <v>200</v>
      </c>
      <c r="I43">
        <v>539815</v>
      </c>
      <c r="J43">
        <v>6705306</v>
      </c>
      <c r="K43">
        <v>820.6</v>
      </c>
    </row>
    <row r="44" spans="2:11" ht="12.75">
      <c r="B44" s="95">
        <f>AVERAGE(B42:B43)</f>
        <v>539694.5</v>
      </c>
      <c r="C44" s="95">
        <f>AVERAGE(C42:C43)</f>
        <v>6705486.5</v>
      </c>
      <c r="D44" s="95">
        <f>AVERAGE(D42:D43)</f>
        <v>820.15</v>
      </c>
      <c r="G44"/>
      <c r="H44"/>
      <c r="I44" s="95">
        <f>AVERAGE(I42:I43)</f>
        <v>539813.5</v>
      </c>
      <c r="J44" s="95">
        <f>AVERAGE(J42:J43)</f>
        <v>6705301.5</v>
      </c>
      <c r="K44" s="95">
        <f>AVERAGE(K42:K43)</f>
        <v>820.35</v>
      </c>
    </row>
    <row r="45" spans="7:8" ht="12.75">
      <c r="G45"/>
      <c r="H45"/>
    </row>
    <row r="46" spans="7:8" ht="12.75">
      <c r="G46"/>
      <c r="H46"/>
    </row>
    <row r="47" spans="1:11" ht="12.75">
      <c r="A47" t="s">
        <v>186</v>
      </c>
      <c r="B47">
        <v>539526</v>
      </c>
      <c r="C47">
        <v>6705769</v>
      </c>
      <c r="D47">
        <v>826.1</v>
      </c>
      <c r="H47" t="s">
        <v>186</v>
      </c>
      <c r="I47">
        <v>539645</v>
      </c>
      <c r="J47">
        <v>6705585</v>
      </c>
      <c r="K47">
        <v>826.3</v>
      </c>
    </row>
    <row r="48" spans="1:11" ht="12.75">
      <c r="A48" t="s">
        <v>187</v>
      </c>
      <c r="B48">
        <v>539527</v>
      </c>
      <c r="C48">
        <v>6705766</v>
      </c>
      <c r="D48">
        <v>827.3</v>
      </c>
      <c r="H48" t="s">
        <v>187</v>
      </c>
      <c r="I48">
        <v>539646</v>
      </c>
      <c r="J48">
        <v>6705581</v>
      </c>
      <c r="K48">
        <v>827.5</v>
      </c>
    </row>
    <row r="49" spans="2:11" ht="12.75">
      <c r="B49" s="95">
        <f>AVERAGE(B47:B48)</f>
        <v>539526.5</v>
      </c>
      <c r="C49" s="95">
        <f>AVERAGE(C47:C48)</f>
        <v>6705767.5</v>
      </c>
      <c r="D49" s="95">
        <f>AVERAGE(D47:D48)</f>
        <v>826.7</v>
      </c>
      <c r="G49"/>
      <c r="H49"/>
      <c r="I49" s="95">
        <f>AVERAGE(I47:I48)</f>
        <v>539645.5</v>
      </c>
      <c r="J49" s="95">
        <f>AVERAGE(J47:J48)</f>
        <v>6705583</v>
      </c>
      <c r="K49" s="95">
        <f>AVERAGE(K47:K48)</f>
        <v>826.9</v>
      </c>
    </row>
    <row r="50" spans="7:8" ht="12.75">
      <c r="G50"/>
      <c r="H50"/>
    </row>
    <row r="51" spans="1:11" ht="12.75">
      <c r="A51" t="s">
        <v>188</v>
      </c>
      <c r="B51">
        <v>539537</v>
      </c>
      <c r="C51">
        <v>6705759</v>
      </c>
      <c r="D51">
        <v>820.6</v>
      </c>
      <c r="H51" t="s">
        <v>188</v>
      </c>
      <c r="I51">
        <v>539655</v>
      </c>
      <c r="J51">
        <v>6705574</v>
      </c>
      <c r="K51">
        <v>820.8</v>
      </c>
    </row>
    <row r="52" spans="1:11" ht="12.75">
      <c r="A52" t="s">
        <v>189</v>
      </c>
      <c r="B52">
        <v>539536</v>
      </c>
      <c r="C52">
        <v>6705757</v>
      </c>
      <c r="D52">
        <v>822.3</v>
      </c>
      <c r="H52" t="s">
        <v>189</v>
      </c>
      <c r="I52">
        <v>539655</v>
      </c>
      <c r="J52">
        <v>6705572</v>
      </c>
      <c r="K52">
        <v>822.5</v>
      </c>
    </row>
    <row r="53" spans="2:11" ht="12.75">
      <c r="B53" s="95">
        <f>AVERAGE(B51:B52)</f>
        <v>539536.5</v>
      </c>
      <c r="C53" s="95">
        <f>AVERAGE(C51:C52)</f>
        <v>6705758</v>
      </c>
      <c r="D53" s="95">
        <f>AVERAGE(D51:D52)</f>
        <v>821.45</v>
      </c>
      <c r="G53"/>
      <c r="H53"/>
      <c r="I53" s="95">
        <f>AVERAGE(I51:I52)</f>
        <v>539655</v>
      </c>
      <c r="J53" s="95">
        <f>AVERAGE(J51:J52)</f>
        <v>6705573</v>
      </c>
      <c r="K53" s="95">
        <f>AVERAGE(K51:K52)</f>
        <v>821.65</v>
      </c>
    </row>
    <row r="54" spans="7:8" ht="12.75">
      <c r="G54"/>
      <c r="H54"/>
    </row>
    <row r="55" spans="7:8" ht="12.75">
      <c r="G55"/>
      <c r="H55"/>
    </row>
    <row r="56" spans="1:11" ht="12.75">
      <c r="A56" t="s">
        <v>190</v>
      </c>
      <c r="B56">
        <v>539570</v>
      </c>
      <c r="C56">
        <v>6705712</v>
      </c>
      <c r="D56">
        <v>820.8</v>
      </c>
      <c r="H56" t="s">
        <v>190</v>
      </c>
      <c r="I56">
        <v>539688</v>
      </c>
      <c r="J56">
        <v>6705528</v>
      </c>
      <c r="K56">
        <v>821</v>
      </c>
    </row>
    <row r="57" spans="1:11" ht="12.75">
      <c r="A57" t="s">
        <v>191</v>
      </c>
      <c r="B57">
        <v>539568</v>
      </c>
      <c r="C57">
        <v>6705719</v>
      </c>
      <c r="D57">
        <v>820.4</v>
      </c>
      <c r="H57" t="s">
        <v>191</v>
      </c>
      <c r="I57">
        <v>539687</v>
      </c>
      <c r="J57">
        <v>6705535</v>
      </c>
      <c r="K57">
        <v>820.6</v>
      </c>
    </row>
    <row r="58" spans="2:11" ht="12.75">
      <c r="B58" s="95">
        <f>AVERAGE(B56:B57)</f>
        <v>539569</v>
      </c>
      <c r="C58" s="95">
        <f>AVERAGE(C56:C57)</f>
        <v>6705715.5</v>
      </c>
      <c r="D58" s="95">
        <f>AVERAGE(D56:D57)</f>
        <v>820.5999999999999</v>
      </c>
      <c r="G58"/>
      <c r="H58"/>
      <c r="I58" s="95">
        <f>AVERAGE(I56:I57)</f>
        <v>539687.5</v>
      </c>
      <c r="J58" s="95">
        <f>AVERAGE(J56:J57)</f>
        <v>6705531.5</v>
      </c>
      <c r="K58" s="95">
        <f>AVERAGE(K56:K57)</f>
        <v>820.8</v>
      </c>
    </row>
    <row r="59" spans="7:8" ht="12.75">
      <c r="G59"/>
      <c r="H59"/>
    </row>
    <row r="60" spans="7:8" ht="12.75">
      <c r="G60"/>
      <c r="H60"/>
    </row>
    <row r="61" spans="7:8" ht="12.75">
      <c r="G61"/>
      <c r="H61"/>
    </row>
    <row r="62" spans="7:8" ht="12.75">
      <c r="G62"/>
      <c r="H62"/>
    </row>
    <row r="63" spans="7:8" ht="12.75">
      <c r="G63"/>
      <c r="H63"/>
    </row>
    <row r="64" spans="7:8" ht="12.75">
      <c r="G64"/>
      <c r="H64"/>
    </row>
    <row r="65" spans="7:8" ht="12.75">
      <c r="G65"/>
      <c r="H65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mlex</dc:creator>
  <cp:keywords/>
  <dc:description/>
  <cp:lastModifiedBy>mlex</cp:lastModifiedBy>
  <cp:lastPrinted>2010-05-04T16:52:41Z</cp:lastPrinted>
  <dcterms:created xsi:type="dcterms:W3CDTF">1996-10-14T23:33:28Z</dcterms:created>
  <dcterms:modified xsi:type="dcterms:W3CDTF">2010-05-04T16:53:44Z</dcterms:modified>
  <cp:category/>
  <cp:version/>
  <cp:contentType/>
  <cp:contentStatus/>
</cp:coreProperties>
</file>