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2"/>
  </bookViews>
  <sheets>
    <sheet name="BBM21-12096_BBM_U0015559363" sheetId="1" r:id="rId1"/>
    <sheet name="RR Calculation" sheetId="2" r:id="rId2"/>
    <sheet name="RRs" sheetId="3" r:id="rId3"/>
  </sheets>
  <definedNames/>
  <calcPr fullCalcOnLoad="1"/>
</workbook>
</file>

<file path=xl/sharedStrings.xml><?xml version="1.0" encoding="utf-8"?>
<sst xmlns="http://schemas.openxmlformats.org/spreadsheetml/2006/main" count="1360" uniqueCount="164">
  <si>
    <t>ANALYTE</t>
  </si>
  <si>
    <t>Wtkg</t>
  </si>
  <si>
    <t>Ag</t>
  </si>
  <si>
    <t>Al</t>
  </si>
  <si>
    <t>As</t>
  </si>
  <si>
    <t>Au</t>
  </si>
  <si>
    <t>Ba</t>
  </si>
  <si>
    <t>Bi</t>
  </si>
  <si>
    <t>Ca</t>
  </si>
  <si>
    <t>Cd</t>
  </si>
  <si>
    <t>Ce</t>
  </si>
  <si>
    <t>Co</t>
  </si>
  <si>
    <t>Cr</t>
  </si>
  <si>
    <t>Cs</t>
  </si>
  <si>
    <t>Cu</t>
  </si>
  <si>
    <t>Dy</t>
  </si>
  <si>
    <t>Er</t>
  </si>
  <si>
    <t>Eu</t>
  </si>
  <si>
    <t>Fe</t>
  </si>
  <si>
    <t>Ga</t>
  </si>
  <si>
    <t>Gd</t>
  </si>
  <si>
    <t>Hg</t>
  </si>
  <si>
    <t>In</t>
  </si>
  <si>
    <t>K</t>
  </si>
  <si>
    <t>La</t>
  </si>
  <si>
    <t>Li</t>
  </si>
  <si>
    <t>Mg</t>
  </si>
  <si>
    <t>Mn</t>
  </si>
  <si>
    <t>Mo</t>
  </si>
  <si>
    <t>Nb</t>
  </si>
  <si>
    <t>Nd</t>
  </si>
  <si>
    <t>Ni</t>
  </si>
  <si>
    <t>P</t>
  </si>
  <si>
    <t>Pb</t>
  </si>
  <si>
    <t>Pd</t>
  </si>
  <si>
    <t>Pr</t>
  </si>
  <si>
    <t>Pt</t>
  </si>
  <si>
    <t>Rb</t>
  </si>
  <si>
    <t>Sb</t>
  </si>
  <si>
    <t>Sc</t>
  </si>
  <si>
    <t>Sm</t>
  </si>
  <si>
    <t>Sn</t>
  </si>
  <si>
    <t>Sr</t>
  </si>
  <si>
    <t>Ta</t>
  </si>
  <si>
    <t>Tb</t>
  </si>
  <si>
    <t>Te</t>
  </si>
  <si>
    <t>Th</t>
  </si>
  <si>
    <t>Ti</t>
  </si>
  <si>
    <t>Tl</t>
  </si>
  <si>
    <t>U</t>
  </si>
  <si>
    <t>W</t>
  </si>
  <si>
    <t>Y</t>
  </si>
  <si>
    <t>Yb</t>
  </si>
  <si>
    <t>Zn</t>
  </si>
  <si>
    <t>Zr</t>
  </si>
  <si>
    <t>METHOD</t>
  </si>
  <si>
    <t>G_WGH_KG</t>
  </si>
  <si>
    <t>GE_MMIM</t>
  </si>
  <si>
    <t>DETECTION</t>
  </si>
  <si>
    <t>UNITS</t>
  </si>
  <si>
    <t>kg</t>
  </si>
  <si>
    <t>ppb</t>
  </si>
  <si>
    <t>ppm</t>
  </si>
  <si>
    <t>M1</t>
  </si>
  <si>
    <t>&lt;100</t>
  </si>
  <si>
    <t>&lt;1</t>
  </si>
  <si>
    <t>&lt;0.1</t>
  </si>
  <si>
    <t>&lt;10</t>
  </si>
  <si>
    <t>M2</t>
  </si>
  <si>
    <t>M3</t>
  </si>
  <si>
    <t>&lt;0.5</t>
  </si>
  <si>
    <t>M4</t>
  </si>
  <si>
    <t>M5</t>
  </si>
  <si>
    <t>M6</t>
  </si>
  <si>
    <t>M7</t>
  </si>
  <si>
    <t>M8</t>
  </si>
  <si>
    <t>&lt;2</t>
  </si>
  <si>
    <t>M9</t>
  </si>
  <si>
    <t>M10</t>
  </si>
  <si>
    <t>M11</t>
  </si>
  <si>
    <t>M12</t>
  </si>
  <si>
    <t>&lt;0.2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</si>
  <si>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</si>
  <si>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</si>
  <si>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</si>
  <si>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</si>
  <si>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</si>
  <si>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</si>
  <si>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</si>
  <si>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</si>
  <si>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</si>
  <si>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</si>
  <si>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</si>
  <si>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</si>
  <si>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</si>
  <si>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</si>
  <si>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</si>
  <si>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</si>
  <si>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</si>
  <si>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</si>
  <si>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</si>
  <si>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</si>
  <si>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</si>
  <si>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</si>
  <si>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</si>
  <si>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</si>
  <si>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</si>
  <si>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</si>
  <si>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</si>
  <si>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</si>
  <si>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</si>
  <si>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</si>
  <si>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</si>
  <si>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</si>
  <si>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</si>
  <si>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</si>
  <si>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</si>
  <si>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</si>
  <si>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</si>
  <si>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</si>
  <si>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</si>
  <si>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</si>
  <si>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</si>
  <si>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</si>
  <si>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</si>
  <si>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</si>
  <si>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</si>
  <si>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</si>
  <si>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</si>
  <si>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</si>
  <si>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</si>
  <si>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</si>
  <si>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</si>
  <si>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</si>
  <si>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</si>
  <si>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</si>
  <si>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</si>
  <si>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</si>
  <si>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</si>
  <si>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</si>
  <si>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</si>
  <si>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</si>
  <si>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</si>
  <si>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*REP-M9</t>
  </si>
  <si>
    <t>*REP-M28</t>
  </si>
  <si>
    <t>BLANK</t>
  </si>
  <si>
    <t>&lt;5</t>
  </si>
  <si>
    <t>*REP-M33</t>
  </si>
  <si>
    <t>*REP-M58</t>
  </si>
  <si>
    <t>*REP-M71</t>
  </si>
  <si>
    <t>AMIS0169</t>
  </si>
  <si>
    <t>RR Ag</t>
  </si>
  <si>
    <t>RR As</t>
  </si>
  <si>
    <t>RR Au</t>
  </si>
  <si>
    <t>RR Bi</t>
  </si>
  <si>
    <t>RR Mo</t>
  </si>
  <si>
    <t>RR Cu</t>
  </si>
  <si>
    <t>RR Ni</t>
  </si>
  <si>
    <t>RR Pb</t>
  </si>
  <si>
    <t>RR Ti</t>
  </si>
  <si>
    <t>RR Sb</t>
  </si>
  <si>
    <t>RR U</t>
  </si>
  <si>
    <t>RR W</t>
  </si>
  <si>
    <t>RR Zn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</si>
</sst>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84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spans="1:55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</row>
    <row r="2" spans="1:55" ht="14.25">
      <c r="A2" t="s">
        <v>55</v>
      </c>
      <c r="B2" t="s">
        <v>56</v>
      </c>
      <c r="C2" t="s">
        <v>57</v>
      </c>
      <c r="D2" t="s">
        <v>57</v>
      </c>
      <c r="E2" t="s">
        <v>57</v>
      </c>
      <c r="F2" t="s">
        <v>57</v>
      </c>
      <c r="G2" t="s">
        <v>57</v>
      </c>
      <c r="H2" t="s">
        <v>57</v>
      </c>
      <c r="I2" t="s">
        <v>57</v>
      </c>
      <c r="J2" t="s">
        <v>57</v>
      </c>
      <c r="K2" t="s">
        <v>57</v>
      </c>
      <c r="L2" t="s">
        <v>57</v>
      </c>
      <c r="M2" t="s">
        <v>57</v>
      </c>
      <c r="N2" t="s">
        <v>57</v>
      </c>
      <c r="O2" t="s">
        <v>57</v>
      </c>
      <c r="P2" t="s">
        <v>57</v>
      </c>
      <c r="Q2" t="s">
        <v>57</v>
      </c>
      <c r="R2" t="s">
        <v>57</v>
      </c>
      <c r="S2" t="s">
        <v>57</v>
      </c>
      <c r="T2" t="s">
        <v>57</v>
      </c>
      <c r="U2" t="s">
        <v>57</v>
      </c>
      <c r="V2" t="s">
        <v>57</v>
      </c>
      <c r="W2" t="s">
        <v>57</v>
      </c>
      <c r="X2" t="s">
        <v>57</v>
      </c>
      <c r="Y2" t="s">
        <v>57</v>
      </c>
      <c r="Z2" t="s">
        <v>57</v>
      </c>
      <c r="AA2" t="s">
        <v>57</v>
      </c>
      <c r="AB2" t="s">
        <v>57</v>
      </c>
      <c r="AC2" t="s">
        <v>57</v>
      </c>
      <c r="AD2" t="s">
        <v>57</v>
      </c>
      <c r="AE2" t="s">
        <v>57</v>
      </c>
      <c r="AF2" t="s">
        <v>57</v>
      </c>
      <c r="AG2" t="s">
        <v>57</v>
      </c>
      <c r="AH2" t="s">
        <v>57</v>
      </c>
      <c r="AI2" t="s">
        <v>57</v>
      </c>
      <c r="AJ2" t="s">
        <v>57</v>
      </c>
      <c r="AK2" t="s">
        <v>57</v>
      </c>
      <c r="AL2" t="s">
        <v>57</v>
      </c>
      <c r="AM2" t="s">
        <v>57</v>
      </c>
      <c r="AN2" t="s">
        <v>57</v>
      </c>
      <c r="AO2" t="s">
        <v>57</v>
      </c>
      <c r="AP2" t="s">
        <v>57</v>
      </c>
      <c r="AQ2" t="s">
        <v>57</v>
      </c>
      <c r="AR2" t="s">
        <v>57</v>
      </c>
      <c r="AS2" t="s">
        <v>57</v>
      </c>
      <c r="AT2" t="s">
        <v>57</v>
      </c>
      <c r="AU2" t="s">
        <v>57</v>
      </c>
      <c r="AV2" t="s">
        <v>57</v>
      </c>
      <c r="AW2" t="s">
        <v>57</v>
      </c>
      <c r="AX2" t="s">
        <v>57</v>
      </c>
      <c r="AY2" t="s">
        <v>57</v>
      </c>
      <c r="AZ2" t="s">
        <v>57</v>
      </c>
      <c r="BA2" t="s">
        <v>57</v>
      </c>
      <c r="BB2" t="s">
        <v>57</v>
      </c>
      <c r="BC2" t="s">
        <v>57</v>
      </c>
    </row>
    <row r="3" spans="1:55" ht="14.25">
      <c r="A3" t="s">
        <v>58</v>
      </c>
      <c r="B3">
        <v>0.01</v>
      </c>
      <c r="C3">
        <v>0.5</v>
      </c>
      <c r="D3">
        <v>1</v>
      </c>
      <c r="E3">
        <v>10</v>
      </c>
      <c r="F3">
        <v>0.1</v>
      </c>
      <c r="G3">
        <v>10</v>
      </c>
      <c r="H3">
        <v>0.5</v>
      </c>
      <c r="I3">
        <v>2</v>
      </c>
      <c r="J3">
        <v>1</v>
      </c>
      <c r="K3">
        <v>2</v>
      </c>
      <c r="L3">
        <v>1</v>
      </c>
      <c r="M3">
        <v>100</v>
      </c>
      <c r="N3">
        <v>0.2</v>
      </c>
      <c r="O3">
        <v>10</v>
      </c>
      <c r="P3">
        <v>0.5</v>
      </c>
      <c r="Q3">
        <v>0.2</v>
      </c>
      <c r="R3">
        <v>0.2</v>
      </c>
      <c r="S3">
        <v>1</v>
      </c>
      <c r="T3">
        <v>0.5</v>
      </c>
      <c r="U3">
        <v>0.5</v>
      </c>
      <c r="V3">
        <v>1</v>
      </c>
      <c r="W3">
        <v>0.1</v>
      </c>
      <c r="X3">
        <v>0.5</v>
      </c>
      <c r="Y3">
        <v>1</v>
      </c>
      <c r="Z3">
        <v>1</v>
      </c>
      <c r="AA3">
        <v>0.5</v>
      </c>
      <c r="AB3">
        <v>100</v>
      </c>
      <c r="AC3">
        <v>2</v>
      </c>
      <c r="AD3">
        <v>0.5</v>
      </c>
      <c r="AE3">
        <v>1</v>
      </c>
      <c r="AF3">
        <v>5</v>
      </c>
      <c r="AG3">
        <v>0.1</v>
      </c>
      <c r="AH3">
        <v>5</v>
      </c>
      <c r="AI3">
        <v>1</v>
      </c>
      <c r="AJ3">
        <v>0.5</v>
      </c>
      <c r="AK3">
        <v>0.1</v>
      </c>
      <c r="AL3">
        <v>1</v>
      </c>
      <c r="AM3">
        <v>0.5</v>
      </c>
      <c r="AN3">
        <v>5</v>
      </c>
      <c r="AO3">
        <v>1</v>
      </c>
      <c r="AP3">
        <v>1</v>
      </c>
      <c r="AQ3">
        <v>10</v>
      </c>
      <c r="AR3">
        <v>1</v>
      </c>
      <c r="AS3">
        <v>0.1</v>
      </c>
      <c r="AT3">
        <v>10</v>
      </c>
      <c r="AU3">
        <v>0.5</v>
      </c>
      <c r="AV3">
        <v>10</v>
      </c>
      <c r="AW3">
        <v>0.1</v>
      </c>
      <c r="AX3">
        <v>0.5</v>
      </c>
      <c r="AY3">
        <v>0.5</v>
      </c>
      <c r="AZ3">
        <v>1</v>
      </c>
      <c r="BA3">
        <v>0.2</v>
      </c>
      <c r="BB3">
        <v>10</v>
      </c>
      <c r="BC3">
        <v>2</v>
      </c>
    </row>
    <row r="4" spans="1:55" ht="14.25">
      <c r="A4" t="s">
        <v>59</v>
      </c>
      <c r="B4" t="s">
        <v>60</v>
      </c>
      <c r="C4" t="s">
        <v>61</v>
      </c>
      <c r="D4" t="s">
        <v>62</v>
      </c>
      <c r="E4" t="s">
        <v>61</v>
      </c>
      <c r="F4" t="s">
        <v>61</v>
      </c>
      <c r="G4" t="s">
        <v>61</v>
      </c>
      <c r="H4" t="s">
        <v>61</v>
      </c>
      <c r="I4" t="s">
        <v>62</v>
      </c>
      <c r="J4" t="s">
        <v>61</v>
      </c>
      <c r="K4" t="s">
        <v>61</v>
      </c>
      <c r="L4" t="s">
        <v>61</v>
      </c>
      <c r="M4" t="s">
        <v>61</v>
      </c>
      <c r="N4" t="s">
        <v>61</v>
      </c>
      <c r="O4" t="s">
        <v>61</v>
      </c>
      <c r="P4" t="s">
        <v>61</v>
      </c>
      <c r="Q4" t="s">
        <v>61</v>
      </c>
      <c r="R4" t="s">
        <v>61</v>
      </c>
      <c r="S4" t="s">
        <v>62</v>
      </c>
      <c r="T4" t="s">
        <v>61</v>
      </c>
      <c r="U4" t="s">
        <v>61</v>
      </c>
      <c r="V4" t="s">
        <v>61</v>
      </c>
      <c r="W4" t="s">
        <v>61</v>
      </c>
      <c r="X4" t="s">
        <v>62</v>
      </c>
      <c r="Y4" t="s">
        <v>61</v>
      </c>
      <c r="Z4" t="s">
        <v>61</v>
      </c>
      <c r="AA4" t="s">
        <v>62</v>
      </c>
      <c r="AB4" t="s">
        <v>61</v>
      </c>
      <c r="AC4" t="s">
        <v>61</v>
      </c>
      <c r="AD4" t="s">
        <v>61</v>
      </c>
      <c r="AE4" t="s">
        <v>61</v>
      </c>
      <c r="AF4" t="s">
        <v>61</v>
      </c>
      <c r="AG4" t="s">
        <v>62</v>
      </c>
      <c r="AH4" t="s">
        <v>61</v>
      </c>
      <c r="AI4" t="s">
        <v>61</v>
      </c>
      <c r="AJ4" t="s">
        <v>61</v>
      </c>
      <c r="AK4" t="s">
        <v>61</v>
      </c>
      <c r="AL4" t="s">
        <v>61</v>
      </c>
      <c r="AM4" t="s">
        <v>61</v>
      </c>
      <c r="AN4" t="s">
        <v>61</v>
      </c>
      <c r="AO4" t="s">
        <v>61</v>
      </c>
      <c r="AP4" t="s">
        <v>61</v>
      </c>
      <c r="AQ4" t="s">
        <v>61</v>
      </c>
      <c r="AR4" t="s">
        <v>61</v>
      </c>
      <c r="AS4" t="s">
        <v>61</v>
      </c>
      <c r="AT4" t="s">
        <v>61</v>
      </c>
      <c r="AU4" t="s">
        <v>61</v>
      </c>
      <c r="AV4" t="s">
        <v>61</v>
      </c>
      <c r="AW4" t="s">
        <v>61</v>
      </c>
      <c r="AX4" t="s">
        <v>61</v>
      </c>
      <c r="AY4" t="s">
        <v>61</v>
      </c>
      <c r="AZ4" t="s">
        <v>61</v>
      </c>
      <c r="BA4" t="s">
        <v>61</v>
      </c>
      <c r="BB4" t="s">
        <v>61</v>
      </c>
      <c r="BC4" t="s">
        <v>61</v>
      </c>
    </row>
    <row r="5" spans="1:55" ht="14.25">
      <c r="A5" t="s">
        <v>63</v>
      </c>
      <c r="B5">
        <v>0.3</v>
      </c>
      <c r="C5">
        <v>30.5</v>
      </c>
      <c r="D5">
        <v>146</v>
      </c>
      <c r="E5">
        <v>30</v>
      </c>
      <c r="F5">
        <v>0.4</v>
      </c>
      <c r="G5">
        <v>16000</v>
      </c>
      <c r="H5">
        <v>0.5</v>
      </c>
      <c r="I5">
        <v>244</v>
      </c>
      <c r="J5">
        <v>2</v>
      </c>
      <c r="K5">
        <v>794</v>
      </c>
      <c r="L5">
        <v>948</v>
      </c>
      <c r="M5" t="s">
        <v>64</v>
      </c>
      <c r="N5">
        <v>1.6</v>
      </c>
      <c r="O5">
        <v>540</v>
      </c>
      <c r="P5">
        <v>102</v>
      </c>
      <c r="Q5">
        <v>46.3</v>
      </c>
      <c r="R5">
        <v>20.5</v>
      </c>
      <c r="S5">
        <v>91</v>
      </c>
      <c r="T5">
        <v>9.9</v>
      </c>
      <c r="U5">
        <v>102</v>
      </c>
      <c r="V5" t="s">
        <v>65</v>
      </c>
      <c r="W5">
        <v>0.1</v>
      </c>
      <c r="X5">
        <v>9.3</v>
      </c>
      <c r="Y5">
        <v>403</v>
      </c>
      <c r="Z5">
        <v>3</v>
      </c>
      <c r="AA5">
        <v>61.7</v>
      </c>
      <c r="AB5">
        <v>10400</v>
      </c>
      <c r="AC5">
        <v>5</v>
      </c>
      <c r="AD5">
        <v>3.5</v>
      </c>
      <c r="AE5">
        <v>359</v>
      </c>
      <c r="AF5">
        <v>281</v>
      </c>
      <c r="AG5">
        <v>1.5</v>
      </c>
      <c r="AH5">
        <v>380</v>
      </c>
      <c r="AI5" t="s">
        <v>65</v>
      </c>
      <c r="AJ5">
        <v>85.4</v>
      </c>
      <c r="AK5" t="s">
        <v>66</v>
      </c>
      <c r="AL5">
        <v>122</v>
      </c>
      <c r="AM5">
        <v>2.7</v>
      </c>
      <c r="AN5">
        <v>281</v>
      </c>
      <c r="AO5">
        <v>76</v>
      </c>
      <c r="AP5" t="s">
        <v>65</v>
      </c>
      <c r="AQ5">
        <v>1690</v>
      </c>
      <c r="AR5" t="s">
        <v>65</v>
      </c>
      <c r="AS5">
        <v>16.9</v>
      </c>
      <c r="AT5" t="s">
        <v>67</v>
      </c>
      <c r="AU5">
        <v>62.3</v>
      </c>
      <c r="AV5">
        <v>1430</v>
      </c>
      <c r="AW5">
        <v>0.4</v>
      </c>
      <c r="AX5">
        <v>70.1</v>
      </c>
      <c r="AY5">
        <v>1.3</v>
      </c>
      <c r="AZ5">
        <v>541</v>
      </c>
      <c r="BA5">
        <v>26.7</v>
      </c>
      <c r="BB5">
        <v>60</v>
      </c>
      <c r="BC5">
        <v>111</v>
      </c>
    </row>
    <row r="6" spans="1:55" ht="14.25">
      <c r="A6" t="s">
        <v>68</v>
      </c>
      <c r="B6">
        <v>0.25</v>
      </c>
      <c r="C6">
        <v>10.2</v>
      </c>
      <c r="D6">
        <v>271</v>
      </c>
      <c r="E6">
        <v>40</v>
      </c>
      <c r="F6">
        <v>0.3</v>
      </c>
      <c r="G6">
        <v>6330</v>
      </c>
      <c r="H6">
        <v>1.2</v>
      </c>
      <c r="I6">
        <v>157</v>
      </c>
      <c r="J6">
        <v>5</v>
      </c>
      <c r="K6">
        <v>147</v>
      </c>
      <c r="L6">
        <v>28</v>
      </c>
      <c r="M6">
        <v>400</v>
      </c>
      <c r="N6">
        <v>7</v>
      </c>
      <c r="O6">
        <v>330</v>
      </c>
      <c r="P6">
        <v>17.7</v>
      </c>
      <c r="Q6">
        <v>8.4</v>
      </c>
      <c r="R6">
        <v>4.9</v>
      </c>
      <c r="S6">
        <v>104</v>
      </c>
      <c r="T6">
        <v>67.1</v>
      </c>
      <c r="U6">
        <v>21.3</v>
      </c>
      <c r="V6" t="s">
        <v>65</v>
      </c>
      <c r="W6">
        <v>0.2</v>
      </c>
      <c r="X6">
        <v>23.4</v>
      </c>
      <c r="Y6">
        <v>79</v>
      </c>
      <c r="Z6">
        <v>51</v>
      </c>
      <c r="AA6">
        <v>18.2</v>
      </c>
      <c r="AB6">
        <v>200</v>
      </c>
      <c r="AC6">
        <v>7</v>
      </c>
      <c r="AD6">
        <v>21.3</v>
      </c>
      <c r="AE6">
        <v>87</v>
      </c>
      <c r="AF6">
        <v>137</v>
      </c>
      <c r="AG6">
        <v>11.5</v>
      </c>
      <c r="AH6">
        <v>280</v>
      </c>
      <c r="AI6" t="s">
        <v>65</v>
      </c>
      <c r="AJ6">
        <v>20.1</v>
      </c>
      <c r="AK6" t="s">
        <v>66</v>
      </c>
      <c r="AL6">
        <v>158</v>
      </c>
      <c r="AM6">
        <v>2.7</v>
      </c>
      <c r="AN6">
        <v>113</v>
      </c>
      <c r="AO6">
        <v>20</v>
      </c>
      <c r="AP6">
        <v>6</v>
      </c>
      <c r="AQ6">
        <v>660</v>
      </c>
      <c r="AR6">
        <v>1</v>
      </c>
      <c r="AS6">
        <v>3.2</v>
      </c>
      <c r="AT6" t="s">
        <v>67</v>
      </c>
      <c r="AU6">
        <v>41.5</v>
      </c>
      <c r="AV6">
        <v>7220</v>
      </c>
      <c r="AW6">
        <v>1</v>
      </c>
      <c r="AX6">
        <v>14</v>
      </c>
      <c r="AY6">
        <v>3.2</v>
      </c>
      <c r="AZ6">
        <v>81</v>
      </c>
      <c r="BA6">
        <v>6.6</v>
      </c>
      <c r="BB6">
        <v>100</v>
      </c>
      <c r="BC6">
        <v>151</v>
      </c>
    </row>
    <row r="7" spans="1:55" ht="14.25">
      <c r="A7" t="s">
        <v>69</v>
      </c>
      <c r="B7">
        <v>0.17</v>
      </c>
      <c r="C7">
        <v>31.8</v>
      </c>
      <c r="D7">
        <v>91</v>
      </c>
      <c r="E7" t="s">
        <v>67</v>
      </c>
      <c r="F7">
        <v>0.2</v>
      </c>
      <c r="G7">
        <v>9000</v>
      </c>
      <c r="H7" t="s">
        <v>70</v>
      </c>
      <c r="I7">
        <v>426</v>
      </c>
      <c r="J7">
        <v>1</v>
      </c>
      <c r="K7">
        <v>189</v>
      </c>
      <c r="L7">
        <v>31</v>
      </c>
      <c r="M7" t="s">
        <v>64</v>
      </c>
      <c r="N7">
        <v>0.7</v>
      </c>
      <c r="O7">
        <v>320</v>
      </c>
      <c r="P7">
        <v>63.4</v>
      </c>
      <c r="Q7">
        <v>36.4</v>
      </c>
      <c r="R7">
        <v>15.1</v>
      </c>
      <c r="S7">
        <v>12</v>
      </c>
      <c r="T7">
        <v>2.4</v>
      </c>
      <c r="U7">
        <v>72.3</v>
      </c>
      <c r="V7" t="s">
        <v>65</v>
      </c>
      <c r="W7" t="s">
        <v>66</v>
      </c>
      <c r="X7">
        <v>7.5</v>
      </c>
      <c r="Y7">
        <v>87</v>
      </c>
      <c r="Z7" t="s">
        <v>65</v>
      </c>
      <c r="AA7">
        <v>85.1</v>
      </c>
      <c r="AB7">
        <v>500</v>
      </c>
      <c r="AC7">
        <v>2</v>
      </c>
      <c r="AD7" t="s">
        <v>70</v>
      </c>
      <c r="AE7">
        <v>161</v>
      </c>
      <c r="AF7">
        <v>112</v>
      </c>
      <c r="AG7" t="s">
        <v>66</v>
      </c>
      <c r="AH7">
        <v>210</v>
      </c>
      <c r="AI7" t="s">
        <v>65</v>
      </c>
      <c r="AJ7">
        <v>30.6</v>
      </c>
      <c r="AK7" t="s">
        <v>66</v>
      </c>
      <c r="AL7">
        <v>69</v>
      </c>
      <c r="AM7" t="s">
        <v>70</v>
      </c>
      <c r="AN7">
        <v>62</v>
      </c>
      <c r="AO7">
        <v>49</v>
      </c>
      <c r="AP7" t="s">
        <v>65</v>
      </c>
      <c r="AQ7">
        <v>2740</v>
      </c>
      <c r="AR7" t="s">
        <v>65</v>
      </c>
      <c r="AS7">
        <v>10.1</v>
      </c>
      <c r="AT7" t="s">
        <v>67</v>
      </c>
      <c r="AU7">
        <v>5.9</v>
      </c>
      <c r="AV7">
        <v>10</v>
      </c>
      <c r="AW7">
        <v>0.1</v>
      </c>
      <c r="AX7">
        <v>13.3</v>
      </c>
      <c r="AY7" t="s">
        <v>70</v>
      </c>
      <c r="AZ7">
        <v>368</v>
      </c>
      <c r="BA7">
        <v>26.3</v>
      </c>
      <c r="BB7">
        <v>10</v>
      </c>
      <c r="BC7">
        <v>15</v>
      </c>
    </row>
    <row r="8" spans="1:55" ht="14.25">
      <c r="A8" t="s">
        <v>71</v>
      </c>
      <c r="B8">
        <v>0.29</v>
      </c>
      <c r="C8">
        <v>40.5</v>
      </c>
      <c r="D8">
        <v>64</v>
      </c>
      <c r="E8" t="s">
        <v>67</v>
      </c>
      <c r="F8">
        <v>0.8</v>
      </c>
      <c r="G8">
        <v>17500</v>
      </c>
      <c r="H8" t="s">
        <v>70</v>
      </c>
      <c r="I8">
        <v>624</v>
      </c>
      <c r="J8">
        <v>3</v>
      </c>
      <c r="K8">
        <v>439</v>
      </c>
      <c r="L8">
        <v>58</v>
      </c>
      <c r="M8">
        <v>100</v>
      </c>
      <c r="N8">
        <v>0.2</v>
      </c>
      <c r="O8">
        <v>3300</v>
      </c>
      <c r="P8">
        <v>111</v>
      </c>
      <c r="Q8">
        <v>64.6</v>
      </c>
      <c r="R8">
        <v>23.7</v>
      </c>
      <c r="S8">
        <v>33</v>
      </c>
      <c r="T8">
        <v>2.7</v>
      </c>
      <c r="U8">
        <v>119</v>
      </c>
      <c r="V8">
        <v>1</v>
      </c>
      <c r="W8" t="s">
        <v>66</v>
      </c>
      <c r="X8">
        <v>2.6</v>
      </c>
      <c r="Y8">
        <v>137</v>
      </c>
      <c r="Z8" t="s">
        <v>65</v>
      </c>
      <c r="AA8">
        <v>95.1</v>
      </c>
      <c r="AB8">
        <v>2700</v>
      </c>
      <c r="AC8">
        <v>3</v>
      </c>
      <c r="AD8" t="s">
        <v>70</v>
      </c>
      <c r="AE8">
        <v>258</v>
      </c>
      <c r="AF8">
        <v>1290</v>
      </c>
      <c r="AG8" t="s">
        <v>66</v>
      </c>
      <c r="AH8">
        <v>106</v>
      </c>
      <c r="AI8" t="s">
        <v>65</v>
      </c>
      <c r="AJ8">
        <v>50.8</v>
      </c>
      <c r="AK8" t="s">
        <v>66</v>
      </c>
      <c r="AL8">
        <v>20</v>
      </c>
      <c r="AM8">
        <v>1.8</v>
      </c>
      <c r="AN8">
        <v>68</v>
      </c>
      <c r="AO8">
        <v>78</v>
      </c>
      <c r="AP8" t="s">
        <v>65</v>
      </c>
      <c r="AQ8">
        <v>3210</v>
      </c>
      <c r="AR8" t="s">
        <v>65</v>
      </c>
      <c r="AS8">
        <v>17.7</v>
      </c>
      <c r="AT8" t="s">
        <v>67</v>
      </c>
      <c r="AU8">
        <v>65</v>
      </c>
      <c r="AV8" t="s">
        <v>67</v>
      </c>
      <c r="AW8" t="s">
        <v>66</v>
      </c>
      <c r="AX8">
        <v>137</v>
      </c>
      <c r="AY8" t="s">
        <v>70</v>
      </c>
      <c r="AZ8">
        <v>623</v>
      </c>
      <c r="BA8">
        <v>53.4</v>
      </c>
      <c r="BB8">
        <v>40</v>
      </c>
      <c r="BC8">
        <v>51</v>
      </c>
    </row>
    <row r="9" spans="1:55" ht="14.25">
      <c r="A9" t="s">
        <v>72</v>
      </c>
      <c r="B9">
        <v>0.29</v>
      </c>
      <c r="C9">
        <v>21.3</v>
      </c>
      <c r="D9">
        <v>93</v>
      </c>
      <c r="E9" t="s">
        <v>67</v>
      </c>
      <c r="F9">
        <v>0.3</v>
      </c>
      <c r="G9">
        <v>8090</v>
      </c>
      <c r="H9" t="s">
        <v>70</v>
      </c>
      <c r="I9">
        <v>573</v>
      </c>
      <c r="J9">
        <v>26</v>
      </c>
      <c r="K9">
        <v>127</v>
      </c>
      <c r="L9">
        <v>286</v>
      </c>
      <c r="M9" t="s">
        <v>64</v>
      </c>
      <c r="N9">
        <v>0.3</v>
      </c>
      <c r="O9">
        <v>680</v>
      </c>
      <c r="P9">
        <v>15.2</v>
      </c>
      <c r="Q9">
        <v>8.3</v>
      </c>
      <c r="R9">
        <v>4</v>
      </c>
      <c r="S9">
        <v>71</v>
      </c>
      <c r="T9">
        <v>1.5</v>
      </c>
      <c r="U9">
        <v>16.7</v>
      </c>
      <c r="V9" t="s">
        <v>65</v>
      </c>
      <c r="W9" t="s">
        <v>66</v>
      </c>
      <c r="X9">
        <v>3.7</v>
      </c>
      <c r="Y9">
        <v>32</v>
      </c>
      <c r="Z9" t="s">
        <v>65</v>
      </c>
      <c r="AA9">
        <v>74.4</v>
      </c>
      <c r="AB9">
        <v>15800</v>
      </c>
      <c r="AC9">
        <v>4</v>
      </c>
      <c r="AD9" t="s">
        <v>70</v>
      </c>
      <c r="AE9">
        <v>48</v>
      </c>
      <c r="AF9">
        <v>451</v>
      </c>
      <c r="AG9">
        <v>0.1</v>
      </c>
      <c r="AH9">
        <v>180</v>
      </c>
      <c r="AI9" t="s">
        <v>65</v>
      </c>
      <c r="AJ9">
        <v>10.1</v>
      </c>
      <c r="AK9" t="s">
        <v>66</v>
      </c>
      <c r="AL9">
        <v>48</v>
      </c>
      <c r="AM9">
        <v>1.3</v>
      </c>
      <c r="AN9">
        <v>34</v>
      </c>
      <c r="AO9">
        <v>12</v>
      </c>
      <c r="AP9" t="s">
        <v>65</v>
      </c>
      <c r="AQ9">
        <v>2380</v>
      </c>
      <c r="AR9" t="s">
        <v>65</v>
      </c>
      <c r="AS9">
        <v>2.4</v>
      </c>
      <c r="AT9" t="s">
        <v>67</v>
      </c>
      <c r="AU9">
        <v>30.8</v>
      </c>
      <c r="AV9">
        <v>20</v>
      </c>
      <c r="AW9" t="s">
        <v>66</v>
      </c>
      <c r="AX9">
        <v>29.1</v>
      </c>
      <c r="AY9" t="s">
        <v>70</v>
      </c>
      <c r="AZ9">
        <v>80</v>
      </c>
      <c r="BA9">
        <v>6.5</v>
      </c>
      <c r="BB9">
        <v>460</v>
      </c>
      <c r="BC9">
        <v>43</v>
      </c>
    </row>
    <row r="10" spans="1:55" ht="14.25">
      <c r="A10" t="s">
        <v>73</v>
      </c>
      <c r="B10">
        <v>0.22</v>
      </c>
      <c r="C10">
        <v>30.1</v>
      </c>
      <c r="D10">
        <v>113</v>
      </c>
      <c r="E10" t="s">
        <v>67</v>
      </c>
      <c r="F10">
        <v>0.4</v>
      </c>
      <c r="G10">
        <v>8900</v>
      </c>
      <c r="H10" t="s">
        <v>70</v>
      </c>
      <c r="I10">
        <v>407</v>
      </c>
      <c r="J10">
        <v>21</v>
      </c>
      <c r="K10">
        <v>266</v>
      </c>
      <c r="L10">
        <v>102</v>
      </c>
      <c r="M10" t="s">
        <v>64</v>
      </c>
      <c r="N10">
        <v>0.5</v>
      </c>
      <c r="O10">
        <v>1880</v>
      </c>
      <c r="P10">
        <v>89.7</v>
      </c>
      <c r="Q10">
        <v>52.2</v>
      </c>
      <c r="R10">
        <v>17.8</v>
      </c>
      <c r="S10">
        <v>98</v>
      </c>
      <c r="T10">
        <v>2.2</v>
      </c>
      <c r="U10">
        <v>86.7</v>
      </c>
      <c r="V10" t="s">
        <v>65</v>
      </c>
      <c r="W10">
        <v>0.1</v>
      </c>
      <c r="X10">
        <v>2.3</v>
      </c>
      <c r="Y10">
        <v>104</v>
      </c>
      <c r="Z10" t="s">
        <v>65</v>
      </c>
      <c r="AA10">
        <v>42.7</v>
      </c>
      <c r="AB10">
        <v>5300</v>
      </c>
      <c r="AC10">
        <v>3</v>
      </c>
      <c r="AD10" t="s">
        <v>70</v>
      </c>
      <c r="AE10">
        <v>194</v>
      </c>
      <c r="AF10">
        <v>1840</v>
      </c>
      <c r="AG10">
        <v>0.4</v>
      </c>
      <c r="AH10">
        <v>208</v>
      </c>
      <c r="AI10" t="s">
        <v>65</v>
      </c>
      <c r="AJ10">
        <v>38.1</v>
      </c>
      <c r="AK10" t="s">
        <v>66</v>
      </c>
      <c r="AL10">
        <v>59</v>
      </c>
      <c r="AM10">
        <v>2.5</v>
      </c>
      <c r="AN10">
        <v>94</v>
      </c>
      <c r="AO10">
        <v>59</v>
      </c>
      <c r="AP10" t="s">
        <v>65</v>
      </c>
      <c r="AQ10">
        <v>1800</v>
      </c>
      <c r="AR10" t="s">
        <v>65</v>
      </c>
      <c r="AS10">
        <v>14</v>
      </c>
      <c r="AT10" t="s">
        <v>67</v>
      </c>
      <c r="AU10">
        <v>35.2</v>
      </c>
      <c r="AV10">
        <v>30</v>
      </c>
      <c r="AW10">
        <v>0.2</v>
      </c>
      <c r="AX10">
        <v>130</v>
      </c>
      <c r="AY10" t="s">
        <v>70</v>
      </c>
      <c r="AZ10">
        <v>522</v>
      </c>
      <c r="BA10">
        <v>43.1</v>
      </c>
      <c r="BB10">
        <v>160</v>
      </c>
      <c r="BC10">
        <v>96</v>
      </c>
    </row>
    <row r="11" spans="1:55" ht="14.25">
      <c r="A11" t="s">
        <v>74</v>
      </c>
      <c r="B11">
        <v>0.17</v>
      </c>
      <c r="C11">
        <v>6.9</v>
      </c>
      <c r="D11">
        <v>261</v>
      </c>
      <c r="E11">
        <v>50</v>
      </c>
      <c r="F11">
        <v>0.3</v>
      </c>
      <c r="G11">
        <v>17500</v>
      </c>
      <c r="H11">
        <v>0.9</v>
      </c>
      <c r="I11">
        <v>147</v>
      </c>
      <c r="J11">
        <v>2</v>
      </c>
      <c r="K11">
        <v>583</v>
      </c>
      <c r="L11">
        <v>135</v>
      </c>
      <c r="M11">
        <v>100</v>
      </c>
      <c r="N11">
        <v>2.6</v>
      </c>
      <c r="O11">
        <v>430</v>
      </c>
      <c r="P11">
        <v>58</v>
      </c>
      <c r="Q11">
        <v>24.1</v>
      </c>
      <c r="R11">
        <v>14.8</v>
      </c>
      <c r="S11">
        <v>104</v>
      </c>
      <c r="T11">
        <v>15</v>
      </c>
      <c r="U11">
        <v>64.5</v>
      </c>
      <c r="V11" t="s">
        <v>65</v>
      </c>
      <c r="W11">
        <v>0.3</v>
      </c>
      <c r="X11">
        <v>11.9</v>
      </c>
      <c r="Y11">
        <v>330</v>
      </c>
      <c r="Z11">
        <v>2</v>
      </c>
      <c r="AA11">
        <v>27.2</v>
      </c>
      <c r="AB11">
        <v>600</v>
      </c>
      <c r="AC11">
        <v>6</v>
      </c>
      <c r="AD11">
        <v>7.3</v>
      </c>
      <c r="AE11">
        <v>253</v>
      </c>
      <c r="AF11">
        <v>181</v>
      </c>
      <c r="AG11">
        <v>2.2</v>
      </c>
      <c r="AH11">
        <v>1020</v>
      </c>
      <c r="AI11" t="s">
        <v>65</v>
      </c>
      <c r="AJ11">
        <v>62.7</v>
      </c>
      <c r="AK11" t="s">
        <v>66</v>
      </c>
      <c r="AL11">
        <v>162</v>
      </c>
      <c r="AM11">
        <v>3.1</v>
      </c>
      <c r="AN11">
        <v>104</v>
      </c>
      <c r="AO11">
        <v>54</v>
      </c>
      <c r="AP11" t="s">
        <v>65</v>
      </c>
      <c r="AQ11">
        <v>1180</v>
      </c>
      <c r="AR11" t="s">
        <v>65</v>
      </c>
      <c r="AS11">
        <v>10.4</v>
      </c>
      <c r="AT11" t="s">
        <v>67</v>
      </c>
      <c r="AU11">
        <v>94.8</v>
      </c>
      <c r="AV11">
        <v>2900</v>
      </c>
      <c r="AW11">
        <v>0.4</v>
      </c>
      <c r="AX11">
        <v>24.6</v>
      </c>
      <c r="AY11">
        <v>1.5</v>
      </c>
      <c r="AZ11">
        <v>332</v>
      </c>
      <c r="BA11">
        <v>15.5</v>
      </c>
      <c r="BB11">
        <v>50</v>
      </c>
      <c r="BC11">
        <v>128</v>
      </c>
    </row>
    <row r="12" spans="1:55" ht="14.25">
      <c r="A12" t="s">
        <v>75</v>
      </c>
      <c r="B12">
        <v>0.14</v>
      </c>
      <c r="C12">
        <v>22.7</v>
      </c>
      <c r="D12">
        <v>140</v>
      </c>
      <c r="E12" t="s">
        <v>67</v>
      </c>
      <c r="F12">
        <v>0.3</v>
      </c>
      <c r="G12">
        <v>6700</v>
      </c>
      <c r="H12">
        <v>0.6</v>
      </c>
      <c r="I12">
        <v>223</v>
      </c>
      <c r="J12">
        <v>28</v>
      </c>
      <c r="K12">
        <v>119</v>
      </c>
      <c r="L12">
        <v>117</v>
      </c>
      <c r="M12" t="s">
        <v>64</v>
      </c>
      <c r="N12">
        <v>0.7</v>
      </c>
      <c r="O12">
        <v>950</v>
      </c>
      <c r="P12">
        <v>82</v>
      </c>
      <c r="Q12">
        <v>51.9</v>
      </c>
      <c r="R12">
        <v>11.7</v>
      </c>
      <c r="S12">
        <v>220</v>
      </c>
      <c r="T12">
        <v>3.2</v>
      </c>
      <c r="U12">
        <v>62</v>
      </c>
      <c r="V12" t="s">
        <v>65</v>
      </c>
      <c r="W12">
        <v>0.3</v>
      </c>
      <c r="X12">
        <v>2.5</v>
      </c>
      <c r="Y12">
        <v>47</v>
      </c>
      <c r="Z12">
        <v>3</v>
      </c>
      <c r="AA12">
        <v>28</v>
      </c>
      <c r="AB12">
        <v>1500</v>
      </c>
      <c r="AC12" t="s">
        <v>76</v>
      </c>
      <c r="AD12">
        <v>0.7</v>
      </c>
      <c r="AE12">
        <v>112</v>
      </c>
      <c r="AF12">
        <v>1280</v>
      </c>
      <c r="AG12">
        <v>0.9</v>
      </c>
      <c r="AH12">
        <v>595</v>
      </c>
      <c r="AI12" t="s">
        <v>65</v>
      </c>
      <c r="AJ12">
        <v>20.7</v>
      </c>
      <c r="AK12" t="s">
        <v>66</v>
      </c>
      <c r="AL12">
        <v>73</v>
      </c>
      <c r="AM12">
        <v>2.1</v>
      </c>
      <c r="AN12">
        <v>101</v>
      </c>
      <c r="AO12">
        <v>38</v>
      </c>
      <c r="AP12" t="s">
        <v>65</v>
      </c>
      <c r="AQ12">
        <v>1240</v>
      </c>
      <c r="AR12" t="s">
        <v>65</v>
      </c>
      <c r="AS12">
        <v>11.6</v>
      </c>
      <c r="AT12" t="s">
        <v>67</v>
      </c>
      <c r="AU12">
        <v>39.4</v>
      </c>
      <c r="AV12">
        <v>120</v>
      </c>
      <c r="AW12">
        <v>0.2</v>
      </c>
      <c r="AX12">
        <v>69.8</v>
      </c>
      <c r="AY12" t="s">
        <v>70</v>
      </c>
      <c r="AZ12">
        <v>517</v>
      </c>
      <c r="BA12">
        <v>41.7</v>
      </c>
      <c r="BB12">
        <v>570</v>
      </c>
      <c r="BC12">
        <v>86</v>
      </c>
    </row>
    <row r="13" spans="1:55" ht="14.25">
      <c r="A13" t="s">
        <v>77</v>
      </c>
      <c r="B13">
        <v>0.31</v>
      </c>
      <c r="C13">
        <v>15.6</v>
      </c>
      <c r="D13">
        <v>178</v>
      </c>
      <c r="E13">
        <v>20</v>
      </c>
      <c r="F13">
        <v>0.3</v>
      </c>
      <c r="G13">
        <v>8670</v>
      </c>
      <c r="H13">
        <v>0.6</v>
      </c>
      <c r="I13">
        <v>175</v>
      </c>
      <c r="J13">
        <v>22</v>
      </c>
      <c r="K13">
        <v>352</v>
      </c>
      <c r="L13">
        <v>470</v>
      </c>
      <c r="M13">
        <v>100</v>
      </c>
      <c r="N13">
        <v>2</v>
      </c>
      <c r="O13">
        <v>1370</v>
      </c>
      <c r="P13">
        <v>114</v>
      </c>
      <c r="Q13">
        <v>69.9</v>
      </c>
      <c r="R13">
        <v>21.9</v>
      </c>
      <c r="S13">
        <v>229</v>
      </c>
      <c r="T13">
        <v>7.5</v>
      </c>
      <c r="U13">
        <v>107</v>
      </c>
      <c r="V13" t="s">
        <v>65</v>
      </c>
      <c r="W13">
        <v>0.3</v>
      </c>
      <c r="X13">
        <v>2.6</v>
      </c>
      <c r="Y13">
        <v>137</v>
      </c>
      <c r="Z13">
        <v>8</v>
      </c>
      <c r="AA13">
        <v>20.3</v>
      </c>
      <c r="AB13">
        <v>5100</v>
      </c>
      <c r="AC13">
        <v>3</v>
      </c>
      <c r="AD13">
        <v>1.7</v>
      </c>
      <c r="AE13">
        <v>263</v>
      </c>
      <c r="AF13">
        <v>1130</v>
      </c>
      <c r="AG13">
        <v>2.6</v>
      </c>
      <c r="AH13">
        <v>321</v>
      </c>
      <c r="AI13" t="s">
        <v>65</v>
      </c>
      <c r="AJ13">
        <v>52.9</v>
      </c>
      <c r="AK13" t="s">
        <v>66</v>
      </c>
      <c r="AL13">
        <v>74</v>
      </c>
      <c r="AM13">
        <v>3.3</v>
      </c>
      <c r="AN13">
        <v>119</v>
      </c>
      <c r="AO13">
        <v>76</v>
      </c>
      <c r="AP13" t="s">
        <v>65</v>
      </c>
      <c r="AQ13">
        <v>830</v>
      </c>
      <c r="AR13" t="s">
        <v>65</v>
      </c>
      <c r="AS13">
        <v>17.8</v>
      </c>
      <c r="AT13" t="s">
        <v>67</v>
      </c>
      <c r="AU13">
        <v>63.2</v>
      </c>
      <c r="AV13">
        <v>360</v>
      </c>
      <c r="AW13">
        <v>0.6</v>
      </c>
      <c r="AX13">
        <v>79.1</v>
      </c>
      <c r="AY13">
        <v>0.7</v>
      </c>
      <c r="AZ13">
        <v>609</v>
      </c>
      <c r="BA13">
        <v>53.7</v>
      </c>
      <c r="BB13">
        <v>170</v>
      </c>
      <c r="BC13">
        <v>130</v>
      </c>
    </row>
    <row r="14" spans="1:55" ht="14.25">
      <c r="A14" t="s">
        <v>78</v>
      </c>
      <c r="B14">
        <v>0.29</v>
      </c>
      <c r="C14">
        <v>9.1</v>
      </c>
      <c r="D14">
        <v>251</v>
      </c>
      <c r="E14">
        <v>40</v>
      </c>
      <c r="F14">
        <v>0.5</v>
      </c>
      <c r="G14">
        <v>13900</v>
      </c>
      <c r="H14">
        <v>1.1</v>
      </c>
      <c r="I14">
        <v>236</v>
      </c>
      <c r="J14">
        <v>14</v>
      </c>
      <c r="K14">
        <v>330</v>
      </c>
      <c r="L14">
        <v>150</v>
      </c>
      <c r="M14">
        <v>200</v>
      </c>
      <c r="N14">
        <v>2.2</v>
      </c>
      <c r="O14">
        <v>500</v>
      </c>
      <c r="P14">
        <v>36.4</v>
      </c>
      <c r="Q14">
        <v>15.2</v>
      </c>
      <c r="R14">
        <v>9.7</v>
      </c>
      <c r="S14">
        <v>152</v>
      </c>
      <c r="T14">
        <v>10.8</v>
      </c>
      <c r="U14">
        <v>40.1</v>
      </c>
      <c r="V14" t="s">
        <v>65</v>
      </c>
      <c r="W14">
        <v>0.2</v>
      </c>
      <c r="X14">
        <v>7.9</v>
      </c>
      <c r="Y14">
        <v>171</v>
      </c>
      <c r="Z14">
        <v>8</v>
      </c>
      <c r="AA14">
        <v>42.7</v>
      </c>
      <c r="AB14">
        <v>3200</v>
      </c>
      <c r="AC14">
        <v>5</v>
      </c>
      <c r="AD14">
        <v>2.6</v>
      </c>
      <c r="AE14">
        <v>141</v>
      </c>
      <c r="AF14">
        <v>238</v>
      </c>
      <c r="AG14">
        <v>1.7</v>
      </c>
      <c r="AH14">
        <v>430</v>
      </c>
      <c r="AI14" t="s">
        <v>65</v>
      </c>
      <c r="AJ14">
        <v>35.1</v>
      </c>
      <c r="AK14" t="s">
        <v>66</v>
      </c>
      <c r="AL14">
        <v>115</v>
      </c>
      <c r="AM14">
        <v>3.5</v>
      </c>
      <c r="AN14">
        <v>85</v>
      </c>
      <c r="AO14">
        <v>34</v>
      </c>
      <c r="AP14" t="s">
        <v>65</v>
      </c>
      <c r="AQ14">
        <v>1100</v>
      </c>
      <c r="AR14" t="s">
        <v>65</v>
      </c>
      <c r="AS14">
        <v>6.3</v>
      </c>
      <c r="AT14" t="s">
        <v>67</v>
      </c>
      <c r="AU14">
        <v>86.9</v>
      </c>
      <c r="AV14">
        <v>1040</v>
      </c>
      <c r="AW14">
        <v>0.4</v>
      </c>
      <c r="AX14">
        <v>39.6</v>
      </c>
      <c r="AY14">
        <v>0.8</v>
      </c>
      <c r="AZ14">
        <v>162</v>
      </c>
      <c r="BA14">
        <v>10.8</v>
      </c>
      <c r="BB14">
        <v>550</v>
      </c>
      <c r="BC14">
        <v>130</v>
      </c>
    </row>
    <row r="15" spans="1:55" ht="14.25">
      <c r="A15" t="s">
        <v>79</v>
      </c>
      <c r="B15">
        <v>0.26</v>
      </c>
      <c r="C15">
        <v>12.2</v>
      </c>
      <c r="D15">
        <v>140</v>
      </c>
      <c r="E15">
        <v>20</v>
      </c>
      <c r="F15">
        <v>0.2</v>
      </c>
      <c r="G15">
        <v>10800</v>
      </c>
      <c r="H15">
        <v>1</v>
      </c>
      <c r="I15">
        <v>326</v>
      </c>
      <c r="J15">
        <v>12</v>
      </c>
      <c r="K15">
        <v>162</v>
      </c>
      <c r="L15">
        <v>261</v>
      </c>
      <c r="M15">
        <v>200</v>
      </c>
      <c r="N15">
        <v>1</v>
      </c>
      <c r="O15">
        <v>490</v>
      </c>
      <c r="P15">
        <v>19.9</v>
      </c>
      <c r="Q15">
        <v>9.7</v>
      </c>
      <c r="R15">
        <v>5.9</v>
      </c>
      <c r="S15">
        <v>155</v>
      </c>
      <c r="T15">
        <v>7.6</v>
      </c>
      <c r="U15">
        <v>23.4</v>
      </c>
      <c r="V15" t="s">
        <v>65</v>
      </c>
      <c r="W15">
        <v>0.2</v>
      </c>
      <c r="X15">
        <v>4.8</v>
      </c>
      <c r="Y15">
        <v>74</v>
      </c>
      <c r="Z15">
        <v>6</v>
      </c>
      <c r="AA15">
        <v>61.4</v>
      </c>
      <c r="AB15">
        <v>10900</v>
      </c>
      <c r="AC15">
        <v>5</v>
      </c>
      <c r="AD15">
        <v>2.4</v>
      </c>
      <c r="AE15">
        <v>81</v>
      </c>
      <c r="AF15">
        <v>151</v>
      </c>
      <c r="AG15">
        <v>1.3</v>
      </c>
      <c r="AH15">
        <v>340</v>
      </c>
      <c r="AI15" t="s">
        <v>65</v>
      </c>
      <c r="AJ15">
        <v>19.2</v>
      </c>
      <c r="AK15" t="s">
        <v>66</v>
      </c>
      <c r="AL15">
        <v>67</v>
      </c>
      <c r="AM15">
        <v>3.1</v>
      </c>
      <c r="AN15">
        <v>52</v>
      </c>
      <c r="AO15">
        <v>19</v>
      </c>
      <c r="AP15" t="s">
        <v>65</v>
      </c>
      <c r="AQ15">
        <v>1210</v>
      </c>
      <c r="AR15" t="s">
        <v>65</v>
      </c>
      <c r="AS15">
        <v>3.5</v>
      </c>
      <c r="AT15" t="s">
        <v>67</v>
      </c>
      <c r="AU15">
        <v>60</v>
      </c>
      <c r="AV15">
        <v>650</v>
      </c>
      <c r="AW15">
        <v>0.3</v>
      </c>
      <c r="AX15">
        <v>25.6</v>
      </c>
      <c r="AY15">
        <v>0.6</v>
      </c>
      <c r="AZ15">
        <v>93</v>
      </c>
      <c r="BA15">
        <v>7.9</v>
      </c>
      <c r="BB15">
        <v>650</v>
      </c>
      <c r="BC15">
        <v>84</v>
      </c>
    </row>
    <row r="16" spans="1:55" ht="14.25">
      <c r="A16" t="s">
        <v>80</v>
      </c>
      <c r="B16">
        <v>0.44</v>
      </c>
      <c r="C16">
        <v>38.9</v>
      </c>
      <c r="D16">
        <v>80</v>
      </c>
      <c r="E16" t="s">
        <v>67</v>
      </c>
      <c r="F16">
        <v>0.4</v>
      </c>
      <c r="G16">
        <v>12200</v>
      </c>
      <c r="H16" t="s">
        <v>70</v>
      </c>
      <c r="I16">
        <v>611</v>
      </c>
      <c r="J16">
        <v>36</v>
      </c>
      <c r="K16">
        <v>187</v>
      </c>
      <c r="L16">
        <v>245</v>
      </c>
      <c r="M16" t="s">
        <v>64</v>
      </c>
      <c r="N16" t="s">
        <v>81</v>
      </c>
      <c r="O16">
        <v>3240</v>
      </c>
      <c r="P16">
        <v>48.5</v>
      </c>
      <c r="Q16">
        <v>29.2</v>
      </c>
      <c r="R16">
        <v>11.3</v>
      </c>
      <c r="S16">
        <v>54</v>
      </c>
      <c r="T16">
        <v>1.6</v>
      </c>
      <c r="U16">
        <v>54</v>
      </c>
      <c r="V16" t="s">
        <v>65</v>
      </c>
      <c r="W16" t="s">
        <v>66</v>
      </c>
      <c r="X16">
        <v>2.5</v>
      </c>
      <c r="Y16">
        <v>65</v>
      </c>
      <c r="Z16" t="s">
        <v>65</v>
      </c>
      <c r="AA16">
        <v>77.7</v>
      </c>
      <c r="AB16">
        <v>11500</v>
      </c>
      <c r="AC16">
        <v>4</v>
      </c>
      <c r="AD16" t="s">
        <v>70</v>
      </c>
      <c r="AE16">
        <v>122</v>
      </c>
      <c r="AF16">
        <v>2370</v>
      </c>
      <c r="AG16" t="s">
        <v>66</v>
      </c>
      <c r="AH16">
        <v>213</v>
      </c>
      <c r="AI16" t="s">
        <v>65</v>
      </c>
      <c r="AJ16">
        <v>24.8</v>
      </c>
      <c r="AK16" t="s">
        <v>66</v>
      </c>
      <c r="AL16">
        <v>20</v>
      </c>
      <c r="AM16">
        <v>2.6</v>
      </c>
      <c r="AN16">
        <v>48</v>
      </c>
      <c r="AO16">
        <v>36</v>
      </c>
      <c r="AP16" t="s">
        <v>65</v>
      </c>
      <c r="AQ16">
        <v>2700</v>
      </c>
      <c r="AR16" t="s">
        <v>65</v>
      </c>
      <c r="AS16">
        <v>8</v>
      </c>
      <c r="AT16" t="s">
        <v>67</v>
      </c>
      <c r="AU16">
        <v>27.4</v>
      </c>
      <c r="AV16">
        <v>20</v>
      </c>
      <c r="AW16" t="s">
        <v>66</v>
      </c>
      <c r="AX16">
        <v>185</v>
      </c>
      <c r="AY16" t="s">
        <v>70</v>
      </c>
      <c r="AZ16">
        <v>307</v>
      </c>
      <c r="BA16">
        <v>26</v>
      </c>
      <c r="BB16">
        <v>140</v>
      </c>
      <c r="BC16">
        <v>52</v>
      </c>
    </row>
    <row r="17" spans="1:55" ht="14.25">
      <c r="A17" t="s">
        <v>82</v>
      </c>
      <c r="B17">
        <v>0.32</v>
      </c>
      <c r="C17">
        <v>21.8</v>
      </c>
      <c r="D17">
        <v>192</v>
      </c>
      <c r="E17" t="s">
        <v>67</v>
      </c>
      <c r="F17">
        <v>0.2</v>
      </c>
      <c r="G17">
        <v>8220</v>
      </c>
      <c r="H17" t="s">
        <v>70</v>
      </c>
      <c r="I17">
        <v>265</v>
      </c>
      <c r="J17">
        <v>13</v>
      </c>
      <c r="K17">
        <v>111</v>
      </c>
      <c r="L17">
        <v>274</v>
      </c>
      <c r="M17" t="s">
        <v>64</v>
      </c>
      <c r="N17">
        <v>0.7</v>
      </c>
      <c r="O17">
        <v>1110</v>
      </c>
      <c r="P17">
        <v>64.5</v>
      </c>
      <c r="Q17">
        <v>42.2</v>
      </c>
      <c r="R17">
        <v>8.7</v>
      </c>
      <c r="S17">
        <v>187</v>
      </c>
      <c r="T17">
        <v>3.2</v>
      </c>
      <c r="U17">
        <v>43.3</v>
      </c>
      <c r="V17" t="s">
        <v>65</v>
      </c>
      <c r="W17">
        <v>0.2</v>
      </c>
      <c r="X17">
        <v>4.1</v>
      </c>
      <c r="Y17">
        <v>44</v>
      </c>
      <c r="Z17">
        <v>1</v>
      </c>
      <c r="AA17">
        <v>39.5</v>
      </c>
      <c r="AB17">
        <v>11600</v>
      </c>
      <c r="AC17">
        <v>2</v>
      </c>
      <c r="AD17" t="s">
        <v>70</v>
      </c>
      <c r="AE17">
        <v>83</v>
      </c>
      <c r="AF17">
        <v>1230</v>
      </c>
      <c r="AG17">
        <v>0.6</v>
      </c>
      <c r="AH17">
        <v>277</v>
      </c>
      <c r="AI17" t="s">
        <v>65</v>
      </c>
      <c r="AJ17">
        <v>17.2</v>
      </c>
      <c r="AK17" t="s">
        <v>66</v>
      </c>
      <c r="AL17">
        <v>65</v>
      </c>
      <c r="AM17">
        <v>1.1</v>
      </c>
      <c r="AN17">
        <v>100</v>
      </c>
      <c r="AO17">
        <v>27</v>
      </c>
      <c r="AP17" t="s">
        <v>65</v>
      </c>
      <c r="AQ17">
        <v>1520</v>
      </c>
      <c r="AR17" t="s">
        <v>65</v>
      </c>
      <c r="AS17">
        <v>8.8</v>
      </c>
      <c r="AT17" t="s">
        <v>67</v>
      </c>
      <c r="AU17">
        <v>38.6</v>
      </c>
      <c r="AV17">
        <v>90</v>
      </c>
      <c r="AW17">
        <v>0.3</v>
      </c>
      <c r="AX17">
        <v>110</v>
      </c>
      <c r="AY17" t="s">
        <v>70</v>
      </c>
      <c r="AZ17">
        <v>379</v>
      </c>
      <c r="BA17">
        <v>32.8</v>
      </c>
      <c r="BB17">
        <v>70</v>
      </c>
      <c r="BC17">
        <v>57</v>
      </c>
    </row>
    <row r="18" spans="1:55" ht="14.25">
      <c r="A18" t="s">
        <v>83</v>
      </c>
      <c r="B18">
        <v>0.18</v>
      </c>
      <c r="C18">
        <v>13.1</v>
      </c>
      <c r="D18">
        <v>112</v>
      </c>
      <c r="E18">
        <v>20</v>
      </c>
      <c r="F18">
        <v>0.3</v>
      </c>
      <c r="G18">
        <v>10100</v>
      </c>
      <c r="H18" t="s">
        <v>70</v>
      </c>
      <c r="I18">
        <v>366</v>
      </c>
      <c r="J18">
        <v>3</v>
      </c>
      <c r="K18">
        <v>64</v>
      </c>
      <c r="L18">
        <v>62</v>
      </c>
      <c r="M18" t="s">
        <v>64</v>
      </c>
      <c r="N18">
        <v>0.6</v>
      </c>
      <c r="O18">
        <v>290</v>
      </c>
      <c r="P18">
        <v>10.2</v>
      </c>
      <c r="Q18">
        <v>5.3</v>
      </c>
      <c r="R18">
        <v>3.3</v>
      </c>
      <c r="S18">
        <v>71</v>
      </c>
      <c r="T18">
        <v>3.8</v>
      </c>
      <c r="U18">
        <v>12.5</v>
      </c>
      <c r="V18" t="s">
        <v>65</v>
      </c>
      <c r="W18" t="s">
        <v>66</v>
      </c>
      <c r="X18">
        <v>13</v>
      </c>
      <c r="Y18">
        <v>33</v>
      </c>
      <c r="Z18" t="s">
        <v>65</v>
      </c>
      <c r="AA18">
        <v>44.5</v>
      </c>
      <c r="AB18">
        <v>2100</v>
      </c>
      <c r="AC18">
        <v>4</v>
      </c>
      <c r="AD18">
        <v>1</v>
      </c>
      <c r="AE18">
        <v>41</v>
      </c>
      <c r="AF18">
        <v>113</v>
      </c>
      <c r="AG18">
        <v>0.5</v>
      </c>
      <c r="AH18">
        <v>168</v>
      </c>
      <c r="AI18" t="s">
        <v>65</v>
      </c>
      <c r="AJ18">
        <v>9.1</v>
      </c>
      <c r="AK18" t="s">
        <v>66</v>
      </c>
      <c r="AL18">
        <v>97</v>
      </c>
      <c r="AM18">
        <v>1.3</v>
      </c>
      <c r="AN18">
        <v>20</v>
      </c>
      <c r="AO18">
        <v>10</v>
      </c>
      <c r="AP18" t="s">
        <v>65</v>
      </c>
      <c r="AQ18">
        <v>1510</v>
      </c>
      <c r="AR18" t="s">
        <v>65</v>
      </c>
      <c r="AS18">
        <v>1.7</v>
      </c>
      <c r="AT18" t="s">
        <v>67</v>
      </c>
      <c r="AU18">
        <v>39</v>
      </c>
      <c r="AV18">
        <v>350</v>
      </c>
      <c r="AW18">
        <v>0.1</v>
      </c>
      <c r="AX18">
        <v>9.7</v>
      </c>
      <c r="AY18" t="s">
        <v>70</v>
      </c>
      <c r="AZ18">
        <v>51</v>
      </c>
      <c r="BA18">
        <v>4.4</v>
      </c>
      <c r="BB18">
        <v>40</v>
      </c>
      <c r="BC18">
        <v>49</v>
      </c>
    </row>
    <row r="19" spans="1:55" ht="14.25">
      <c r="A19" t="s">
        <v>84</v>
      </c>
      <c r="B19">
        <v>0.4</v>
      </c>
      <c r="C19">
        <v>30.2</v>
      </c>
      <c r="D19">
        <v>82</v>
      </c>
      <c r="E19">
        <v>20</v>
      </c>
      <c r="F19">
        <v>0.5</v>
      </c>
      <c r="G19">
        <v>10900</v>
      </c>
      <c r="H19" t="s">
        <v>70</v>
      </c>
      <c r="I19">
        <v>358</v>
      </c>
      <c r="J19">
        <v>69</v>
      </c>
      <c r="K19">
        <v>314</v>
      </c>
      <c r="L19">
        <v>369</v>
      </c>
      <c r="M19" t="s">
        <v>64</v>
      </c>
      <c r="N19">
        <v>0.7</v>
      </c>
      <c r="O19">
        <v>5710</v>
      </c>
      <c r="P19">
        <v>112</v>
      </c>
      <c r="Q19">
        <v>68</v>
      </c>
      <c r="R19">
        <v>21.7</v>
      </c>
      <c r="S19">
        <v>214</v>
      </c>
      <c r="T19">
        <v>3.5</v>
      </c>
      <c r="U19">
        <v>110</v>
      </c>
      <c r="V19" t="s">
        <v>65</v>
      </c>
      <c r="W19">
        <v>0.3</v>
      </c>
      <c r="X19">
        <v>2.9</v>
      </c>
      <c r="Y19">
        <v>137</v>
      </c>
      <c r="Z19">
        <v>3</v>
      </c>
      <c r="AA19">
        <v>37.7</v>
      </c>
      <c r="AB19">
        <v>5800</v>
      </c>
      <c r="AC19">
        <v>9</v>
      </c>
      <c r="AD19">
        <v>1.1</v>
      </c>
      <c r="AE19">
        <v>257</v>
      </c>
      <c r="AF19">
        <v>3630</v>
      </c>
      <c r="AG19">
        <v>0.6</v>
      </c>
      <c r="AH19">
        <v>312</v>
      </c>
      <c r="AI19" t="s">
        <v>65</v>
      </c>
      <c r="AJ19">
        <v>50.3</v>
      </c>
      <c r="AK19" t="s">
        <v>66</v>
      </c>
      <c r="AL19">
        <v>36</v>
      </c>
      <c r="AM19">
        <v>5.2</v>
      </c>
      <c r="AN19">
        <v>174</v>
      </c>
      <c r="AO19">
        <v>76</v>
      </c>
      <c r="AP19" t="s">
        <v>65</v>
      </c>
      <c r="AQ19">
        <v>1910</v>
      </c>
      <c r="AR19" t="s">
        <v>65</v>
      </c>
      <c r="AS19">
        <v>17.3</v>
      </c>
      <c r="AT19" t="s">
        <v>67</v>
      </c>
      <c r="AU19">
        <v>55.9</v>
      </c>
      <c r="AV19">
        <v>120</v>
      </c>
      <c r="AW19">
        <v>0.3</v>
      </c>
      <c r="AX19">
        <v>168</v>
      </c>
      <c r="AY19" t="s">
        <v>70</v>
      </c>
      <c r="AZ19">
        <v>664</v>
      </c>
      <c r="BA19">
        <v>59.4</v>
      </c>
      <c r="BB19">
        <v>470</v>
      </c>
      <c r="BC19">
        <v>126</v>
      </c>
    </row>
    <row r="20" spans="1:55" ht="14.25">
      <c r="A20" t="s">
        <v>85</v>
      </c>
      <c r="B20">
        <v>0.16</v>
      </c>
      <c r="C20">
        <v>41.8</v>
      </c>
      <c r="D20">
        <v>128</v>
      </c>
      <c r="E20" t="s">
        <v>67</v>
      </c>
      <c r="F20">
        <v>0.5</v>
      </c>
      <c r="G20">
        <v>24200</v>
      </c>
      <c r="H20" t="s">
        <v>70</v>
      </c>
      <c r="I20">
        <v>322</v>
      </c>
      <c r="J20">
        <v>1</v>
      </c>
      <c r="K20">
        <v>1510</v>
      </c>
      <c r="L20">
        <v>151</v>
      </c>
      <c r="M20" t="s">
        <v>64</v>
      </c>
      <c r="N20" t="s">
        <v>81</v>
      </c>
      <c r="O20">
        <v>780</v>
      </c>
      <c r="P20">
        <v>514</v>
      </c>
      <c r="Q20">
        <v>292</v>
      </c>
      <c r="R20">
        <v>113</v>
      </c>
      <c r="S20">
        <v>13</v>
      </c>
      <c r="T20">
        <v>11.6</v>
      </c>
      <c r="U20">
        <v>613</v>
      </c>
      <c r="V20" t="s">
        <v>65</v>
      </c>
      <c r="W20" t="s">
        <v>66</v>
      </c>
      <c r="X20">
        <v>4.4</v>
      </c>
      <c r="Y20">
        <v>709</v>
      </c>
      <c r="Z20" t="s">
        <v>65</v>
      </c>
      <c r="AA20">
        <v>87.5</v>
      </c>
      <c r="AB20">
        <v>3200</v>
      </c>
      <c r="AC20" t="s">
        <v>76</v>
      </c>
      <c r="AD20" t="s">
        <v>70</v>
      </c>
      <c r="AE20">
        <v>1510</v>
      </c>
      <c r="AF20">
        <v>465</v>
      </c>
      <c r="AG20" t="s">
        <v>66</v>
      </c>
      <c r="AH20">
        <v>350</v>
      </c>
      <c r="AI20" t="s">
        <v>65</v>
      </c>
      <c r="AJ20">
        <v>283</v>
      </c>
      <c r="AK20" t="s">
        <v>66</v>
      </c>
      <c r="AL20">
        <v>52</v>
      </c>
      <c r="AM20">
        <v>0.6</v>
      </c>
      <c r="AN20">
        <v>298</v>
      </c>
      <c r="AO20">
        <v>448</v>
      </c>
      <c r="AP20" t="s">
        <v>65</v>
      </c>
      <c r="AQ20">
        <v>2550</v>
      </c>
      <c r="AR20" t="s">
        <v>65</v>
      </c>
      <c r="AS20">
        <v>84</v>
      </c>
      <c r="AT20" t="s">
        <v>67</v>
      </c>
      <c r="AU20">
        <v>18.3</v>
      </c>
      <c r="AV20">
        <v>20</v>
      </c>
      <c r="AW20">
        <v>0.1</v>
      </c>
      <c r="AX20">
        <v>97.4</v>
      </c>
      <c r="AY20">
        <v>1.3</v>
      </c>
      <c r="AZ20">
        <v>2750</v>
      </c>
      <c r="BA20">
        <v>223</v>
      </c>
      <c r="BB20">
        <v>20</v>
      </c>
      <c r="BC20">
        <v>38</v>
      </c>
    </row>
    <row r="21" spans="1:55" ht="14.25">
      <c r="A21" t="s">
        <v>86</v>
      </c>
      <c r="B21">
        <v>0.13</v>
      </c>
      <c r="C21">
        <v>64</v>
      </c>
      <c r="D21">
        <v>172</v>
      </c>
      <c r="E21">
        <v>30</v>
      </c>
      <c r="F21">
        <v>0.6</v>
      </c>
      <c r="G21">
        <v>9050</v>
      </c>
      <c r="H21" t="s">
        <v>70</v>
      </c>
      <c r="I21">
        <v>114</v>
      </c>
      <c r="J21" t="s">
        <v>65</v>
      </c>
      <c r="K21">
        <v>729</v>
      </c>
      <c r="L21">
        <v>67</v>
      </c>
      <c r="M21" t="s">
        <v>64</v>
      </c>
      <c r="N21">
        <v>1.9</v>
      </c>
      <c r="O21">
        <v>940</v>
      </c>
      <c r="P21">
        <v>254</v>
      </c>
      <c r="Q21">
        <v>133</v>
      </c>
      <c r="R21">
        <v>49.8</v>
      </c>
      <c r="S21">
        <v>57</v>
      </c>
      <c r="T21">
        <v>13.1</v>
      </c>
      <c r="U21">
        <v>252</v>
      </c>
      <c r="V21" t="s">
        <v>65</v>
      </c>
      <c r="W21">
        <v>0.1</v>
      </c>
      <c r="X21">
        <v>32.9</v>
      </c>
      <c r="Y21">
        <v>346</v>
      </c>
      <c r="Z21">
        <v>2</v>
      </c>
      <c r="AA21">
        <v>25.3</v>
      </c>
      <c r="AB21">
        <v>600</v>
      </c>
      <c r="AC21">
        <v>5</v>
      </c>
      <c r="AD21">
        <v>2.8</v>
      </c>
      <c r="AE21">
        <v>637</v>
      </c>
      <c r="AF21">
        <v>200</v>
      </c>
      <c r="AG21">
        <v>1.7</v>
      </c>
      <c r="AH21">
        <v>641</v>
      </c>
      <c r="AI21" t="s">
        <v>65</v>
      </c>
      <c r="AJ21">
        <v>125</v>
      </c>
      <c r="AK21" t="s">
        <v>66</v>
      </c>
      <c r="AL21">
        <v>117</v>
      </c>
      <c r="AM21">
        <v>1.5</v>
      </c>
      <c r="AN21">
        <v>284</v>
      </c>
      <c r="AO21">
        <v>184</v>
      </c>
      <c r="AP21" t="s">
        <v>65</v>
      </c>
      <c r="AQ21">
        <v>610</v>
      </c>
      <c r="AR21" t="s">
        <v>65</v>
      </c>
      <c r="AS21">
        <v>40.7</v>
      </c>
      <c r="AT21" t="s">
        <v>67</v>
      </c>
      <c r="AU21">
        <v>51.5</v>
      </c>
      <c r="AV21">
        <v>1300</v>
      </c>
      <c r="AW21">
        <v>0.3</v>
      </c>
      <c r="AX21">
        <v>64.5</v>
      </c>
      <c r="AY21">
        <v>1.3</v>
      </c>
      <c r="AZ21">
        <v>1230</v>
      </c>
      <c r="BA21">
        <v>97.6</v>
      </c>
      <c r="BB21">
        <v>40</v>
      </c>
      <c r="BC21">
        <v>80</v>
      </c>
    </row>
    <row r="22" spans="1:55" ht="14.25">
      <c r="A22" t="s">
        <v>87</v>
      </c>
      <c r="B22">
        <v>0.16</v>
      </c>
      <c r="C22">
        <v>14.7</v>
      </c>
      <c r="D22">
        <v>248</v>
      </c>
      <c r="E22">
        <v>60</v>
      </c>
      <c r="F22">
        <v>0.3</v>
      </c>
      <c r="G22">
        <v>14700</v>
      </c>
      <c r="H22">
        <v>0.7</v>
      </c>
      <c r="I22">
        <v>233</v>
      </c>
      <c r="J22">
        <v>1</v>
      </c>
      <c r="K22">
        <v>467</v>
      </c>
      <c r="L22">
        <v>63</v>
      </c>
      <c r="M22">
        <v>200</v>
      </c>
      <c r="N22">
        <v>2.4</v>
      </c>
      <c r="O22">
        <v>550</v>
      </c>
      <c r="P22">
        <v>69.6</v>
      </c>
      <c r="Q22">
        <v>29.1</v>
      </c>
      <c r="R22">
        <v>15.1</v>
      </c>
      <c r="S22">
        <v>88</v>
      </c>
      <c r="T22">
        <v>12.6</v>
      </c>
      <c r="U22">
        <v>70.1</v>
      </c>
      <c r="V22" t="s">
        <v>65</v>
      </c>
      <c r="W22">
        <v>0.2</v>
      </c>
      <c r="X22">
        <v>35.1</v>
      </c>
      <c r="Y22">
        <v>259</v>
      </c>
      <c r="Z22">
        <v>5</v>
      </c>
      <c r="AA22">
        <v>35</v>
      </c>
      <c r="AB22">
        <v>900</v>
      </c>
      <c r="AC22">
        <v>6</v>
      </c>
      <c r="AD22">
        <v>5.7</v>
      </c>
      <c r="AE22">
        <v>214</v>
      </c>
      <c r="AF22">
        <v>209</v>
      </c>
      <c r="AG22">
        <v>4.6</v>
      </c>
      <c r="AH22">
        <v>733</v>
      </c>
      <c r="AI22" t="s">
        <v>65</v>
      </c>
      <c r="AJ22">
        <v>52.8</v>
      </c>
      <c r="AK22" t="s">
        <v>66</v>
      </c>
      <c r="AL22">
        <v>153</v>
      </c>
      <c r="AM22">
        <v>3.9</v>
      </c>
      <c r="AN22">
        <v>193</v>
      </c>
      <c r="AO22">
        <v>53</v>
      </c>
      <c r="AP22" t="s">
        <v>65</v>
      </c>
      <c r="AQ22">
        <v>1170</v>
      </c>
      <c r="AR22" t="s">
        <v>65</v>
      </c>
      <c r="AS22">
        <v>11.9</v>
      </c>
      <c r="AT22" t="s">
        <v>67</v>
      </c>
      <c r="AU22">
        <v>106</v>
      </c>
      <c r="AV22">
        <v>2240</v>
      </c>
      <c r="AW22">
        <v>0.5</v>
      </c>
      <c r="AX22">
        <v>58.6</v>
      </c>
      <c r="AY22">
        <v>1.8</v>
      </c>
      <c r="AZ22">
        <v>311</v>
      </c>
      <c r="BA22">
        <v>18</v>
      </c>
      <c r="BB22">
        <v>70</v>
      </c>
      <c r="BC22">
        <v>177</v>
      </c>
    </row>
    <row r="23" spans="1:55" ht="14.25">
      <c r="A23" t="s">
        <v>88</v>
      </c>
      <c r="B23">
        <v>0.34</v>
      </c>
      <c r="C23">
        <v>14.6</v>
      </c>
      <c r="D23">
        <v>217</v>
      </c>
      <c r="E23">
        <v>20</v>
      </c>
      <c r="F23">
        <v>0.3</v>
      </c>
      <c r="G23">
        <v>7920</v>
      </c>
      <c r="H23">
        <v>0.7</v>
      </c>
      <c r="I23">
        <v>103</v>
      </c>
      <c r="J23">
        <v>27</v>
      </c>
      <c r="K23">
        <v>128</v>
      </c>
      <c r="L23">
        <v>88</v>
      </c>
      <c r="M23" t="s">
        <v>64</v>
      </c>
      <c r="N23">
        <v>2.1</v>
      </c>
      <c r="O23">
        <v>610</v>
      </c>
      <c r="P23">
        <v>41.2</v>
      </c>
      <c r="Q23">
        <v>20</v>
      </c>
      <c r="R23">
        <v>7.3</v>
      </c>
      <c r="S23">
        <v>240</v>
      </c>
      <c r="T23">
        <v>7.5</v>
      </c>
      <c r="U23">
        <v>33.1</v>
      </c>
      <c r="V23" t="s">
        <v>65</v>
      </c>
      <c r="W23">
        <v>0.3</v>
      </c>
      <c r="X23">
        <v>9.3</v>
      </c>
      <c r="Y23">
        <v>55</v>
      </c>
      <c r="Z23">
        <v>4</v>
      </c>
      <c r="AA23">
        <v>20.7</v>
      </c>
      <c r="AB23">
        <v>1900</v>
      </c>
      <c r="AC23">
        <v>3</v>
      </c>
      <c r="AD23">
        <v>1.8</v>
      </c>
      <c r="AE23">
        <v>80</v>
      </c>
      <c r="AF23">
        <v>438</v>
      </c>
      <c r="AG23">
        <v>5.5</v>
      </c>
      <c r="AH23">
        <v>343</v>
      </c>
      <c r="AI23" t="s">
        <v>65</v>
      </c>
      <c r="AJ23">
        <v>17.3</v>
      </c>
      <c r="AK23" t="s">
        <v>66</v>
      </c>
      <c r="AL23">
        <v>95</v>
      </c>
      <c r="AM23">
        <v>1.4</v>
      </c>
      <c r="AN23">
        <v>60</v>
      </c>
      <c r="AO23">
        <v>24</v>
      </c>
      <c r="AP23" t="s">
        <v>65</v>
      </c>
      <c r="AQ23">
        <v>770</v>
      </c>
      <c r="AR23" t="s">
        <v>65</v>
      </c>
      <c r="AS23">
        <v>6</v>
      </c>
      <c r="AT23" t="s">
        <v>67</v>
      </c>
      <c r="AU23">
        <v>38.1</v>
      </c>
      <c r="AV23">
        <v>390</v>
      </c>
      <c r="AW23">
        <v>0.4</v>
      </c>
      <c r="AX23">
        <v>20.5</v>
      </c>
      <c r="AY23" t="s">
        <v>70</v>
      </c>
      <c r="AZ23">
        <v>190</v>
      </c>
      <c r="BA23">
        <v>14.8</v>
      </c>
      <c r="BB23">
        <v>420</v>
      </c>
      <c r="BC23">
        <v>75</v>
      </c>
    </row>
    <row r="24" spans="1:55" ht="14.25">
      <c r="A24" t="s">
        <v>89</v>
      </c>
      <c r="B24">
        <v>0.16</v>
      </c>
      <c r="C24">
        <v>14.5</v>
      </c>
      <c r="D24">
        <v>80</v>
      </c>
      <c r="E24" t="s">
        <v>67</v>
      </c>
      <c r="F24">
        <v>0.2</v>
      </c>
      <c r="G24">
        <v>23100</v>
      </c>
      <c r="H24" t="s">
        <v>70</v>
      </c>
      <c r="I24">
        <v>333</v>
      </c>
      <c r="J24">
        <v>2</v>
      </c>
      <c r="K24">
        <v>210</v>
      </c>
      <c r="L24">
        <v>131</v>
      </c>
      <c r="M24" t="s">
        <v>64</v>
      </c>
      <c r="N24">
        <v>0.3</v>
      </c>
      <c r="O24">
        <v>590</v>
      </c>
      <c r="P24">
        <v>43.4</v>
      </c>
      <c r="Q24">
        <v>19.1</v>
      </c>
      <c r="R24">
        <v>10.4</v>
      </c>
      <c r="S24">
        <v>20</v>
      </c>
      <c r="T24">
        <v>2</v>
      </c>
      <c r="U24">
        <v>47.5</v>
      </c>
      <c r="V24" t="s">
        <v>65</v>
      </c>
      <c r="W24" t="s">
        <v>66</v>
      </c>
      <c r="X24">
        <v>15.4</v>
      </c>
      <c r="Y24">
        <v>97</v>
      </c>
      <c r="Z24" t="s">
        <v>65</v>
      </c>
      <c r="AA24">
        <v>113</v>
      </c>
      <c r="AB24">
        <v>1700</v>
      </c>
      <c r="AC24">
        <v>3</v>
      </c>
      <c r="AD24" t="s">
        <v>70</v>
      </c>
      <c r="AE24">
        <v>118</v>
      </c>
      <c r="AF24">
        <v>271</v>
      </c>
      <c r="AG24">
        <v>0.2</v>
      </c>
      <c r="AH24">
        <v>433</v>
      </c>
      <c r="AI24" t="s">
        <v>65</v>
      </c>
      <c r="AJ24">
        <v>24.8</v>
      </c>
      <c r="AK24" t="s">
        <v>66</v>
      </c>
      <c r="AL24">
        <v>64</v>
      </c>
      <c r="AM24" t="s">
        <v>70</v>
      </c>
      <c r="AN24">
        <v>49</v>
      </c>
      <c r="AO24">
        <v>34</v>
      </c>
      <c r="AP24" t="s">
        <v>65</v>
      </c>
      <c r="AQ24">
        <v>2730</v>
      </c>
      <c r="AR24" t="s">
        <v>65</v>
      </c>
      <c r="AS24">
        <v>7.4</v>
      </c>
      <c r="AT24" t="s">
        <v>67</v>
      </c>
      <c r="AU24">
        <v>37.7</v>
      </c>
      <c r="AV24">
        <v>10</v>
      </c>
      <c r="AW24" t="s">
        <v>66</v>
      </c>
      <c r="AX24">
        <v>27.9</v>
      </c>
      <c r="AY24" t="s">
        <v>70</v>
      </c>
      <c r="AZ24">
        <v>191</v>
      </c>
      <c r="BA24">
        <v>12.9</v>
      </c>
      <c r="BB24">
        <v>40</v>
      </c>
      <c r="BC24">
        <v>30</v>
      </c>
    </row>
    <row r="25" spans="1:55" ht="14.25">
      <c r="A25" t="s">
        <v>90</v>
      </c>
      <c r="B25">
        <v>0.13</v>
      </c>
      <c r="C25">
        <v>72.1</v>
      </c>
      <c r="D25">
        <v>142</v>
      </c>
      <c r="E25" t="s">
        <v>67</v>
      </c>
      <c r="F25">
        <v>0.4</v>
      </c>
      <c r="G25">
        <v>21500</v>
      </c>
      <c r="H25" t="s">
        <v>70</v>
      </c>
      <c r="I25">
        <v>380</v>
      </c>
      <c r="J25">
        <v>2</v>
      </c>
      <c r="K25">
        <v>167</v>
      </c>
      <c r="L25">
        <v>132</v>
      </c>
      <c r="M25" t="s">
        <v>64</v>
      </c>
      <c r="N25">
        <v>0.5</v>
      </c>
      <c r="O25">
        <v>470</v>
      </c>
      <c r="P25">
        <v>33</v>
      </c>
      <c r="Q25">
        <v>17.3</v>
      </c>
      <c r="R25">
        <v>8.2</v>
      </c>
      <c r="S25">
        <v>44</v>
      </c>
      <c r="T25">
        <v>2.1</v>
      </c>
      <c r="U25">
        <v>31.1</v>
      </c>
      <c r="V25" t="s">
        <v>65</v>
      </c>
      <c r="W25" t="s">
        <v>66</v>
      </c>
      <c r="X25">
        <v>18.1</v>
      </c>
      <c r="Y25">
        <v>85</v>
      </c>
      <c r="Z25" t="s">
        <v>65</v>
      </c>
      <c r="AA25">
        <v>90.3</v>
      </c>
      <c r="AB25">
        <v>700</v>
      </c>
      <c r="AC25" t="s">
        <v>76</v>
      </c>
      <c r="AD25" t="s">
        <v>70</v>
      </c>
      <c r="AE25">
        <v>81</v>
      </c>
      <c r="AF25">
        <v>278</v>
      </c>
      <c r="AG25">
        <v>0.2</v>
      </c>
      <c r="AH25">
        <v>846</v>
      </c>
      <c r="AI25" t="s">
        <v>65</v>
      </c>
      <c r="AJ25">
        <v>18.7</v>
      </c>
      <c r="AK25" t="s">
        <v>66</v>
      </c>
      <c r="AL25">
        <v>80</v>
      </c>
      <c r="AM25" t="s">
        <v>70</v>
      </c>
      <c r="AN25">
        <v>76</v>
      </c>
      <c r="AO25">
        <v>22</v>
      </c>
      <c r="AP25" t="s">
        <v>65</v>
      </c>
      <c r="AQ25">
        <v>2360</v>
      </c>
      <c r="AR25" t="s">
        <v>65</v>
      </c>
      <c r="AS25">
        <v>5.5</v>
      </c>
      <c r="AT25" t="s">
        <v>67</v>
      </c>
      <c r="AU25">
        <v>51.1</v>
      </c>
      <c r="AV25">
        <v>40</v>
      </c>
      <c r="AW25">
        <v>0.1</v>
      </c>
      <c r="AX25">
        <v>27.8</v>
      </c>
      <c r="AY25" t="s">
        <v>70</v>
      </c>
      <c r="AZ25">
        <v>161</v>
      </c>
      <c r="BA25">
        <v>13.5</v>
      </c>
      <c r="BB25">
        <v>50</v>
      </c>
      <c r="BC25">
        <v>48</v>
      </c>
    </row>
    <row r="26" spans="1:55" ht="14.25">
      <c r="A26" t="s">
        <v>91</v>
      </c>
      <c r="B26">
        <v>0.12</v>
      </c>
      <c r="C26">
        <v>11.6</v>
      </c>
      <c r="D26">
        <v>110</v>
      </c>
      <c r="E26" t="s">
        <v>67</v>
      </c>
      <c r="F26">
        <v>0.3</v>
      </c>
      <c r="G26">
        <v>20600</v>
      </c>
      <c r="H26" t="s">
        <v>70</v>
      </c>
      <c r="I26">
        <v>230</v>
      </c>
      <c r="J26">
        <v>4</v>
      </c>
      <c r="K26">
        <v>543</v>
      </c>
      <c r="L26">
        <v>241</v>
      </c>
      <c r="M26" t="s">
        <v>64</v>
      </c>
      <c r="N26">
        <v>0.8</v>
      </c>
      <c r="O26">
        <v>410</v>
      </c>
      <c r="P26">
        <v>98</v>
      </c>
      <c r="Q26">
        <v>44.5</v>
      </c>
      <c r="R26">
        <v>26.6</v>
      </c>
      <c r="S26">
        <v>26</v>
      </c>
      <c r="T26">
        <v>5.4</v>
      </c>
      <c r="U26">
        <v>124</v>
      </c>
      <c r="V26" t="s">
        <v>65</v>
      </c>
      <c r="W26" t="s">
        <v>66</v>
      </c>
      <c r="X26">
        <v>8.5</v>
      </c>
      <c r="Y26">
        <v>250</v>
      </c>
      <c r="Z26" t="s">
        <v>65</v>
      </c>
      <c r="AA26">
        <v>30.2</v>
      </c>
      <c r="AB26">
        <v>2700</v>
      </c>
      <c r="AC26">
        <v>5</v>
      </c>
      <c r="AD26" t="s">
        <v>70</v>
      </c>
      <c r="AE26">
        <v>393</v>
      </c>
      <c r="AF26">
        <v>174</v>
      </c>
      <c r="AG26">
        <v>0.5</v>
      </c>
      <c r="AH26">
        <v>343</v>
      </c>
      <c r="AI26" t="s">
        <v>65</v>
      </c>
      <c r="AJ26">
        <v>80.9</v>
      </c>
      <c r="AK26" t="s">
        <v>66</v>
      </c>
      <c r="AL26">
        <v>109</v>
      </c>
      <c r="AM26">
        <v>0.9</v>
      </c>
      <c r="AN26">
        <v>97</v>
      </c>
      <c r="AO26">
        <v>104</v>
      </c>
      <c r="AP26" t="s">
        <v>65</v>
      </c>
      <c r="AQ26">
        <v>1310</v>
      </c>
      <c r="AR26" t="s">
        <v>65</v>
      </c>
      <c r="AS26">
        <v>16.8</v>
      </c>
      <c r="AT26" t="s">
        <v>67</v>
      </c>
      <c r="AU26">
        <v>37.6</v>
      </c>
      <c r="AV26">
        <v>200</v>
      </c>
      <c r="AW26">
        <v>0.2</v>
      </c>
      <c r="AX26">
        <v>26.5</v>
      </c>
      <c r="AY26" t="s">
        <v>70</v>
      </c>
      <c r="AZ26">
        <v>432</v>
      </c>
      <c r="BA26">
        <v>32.9</v>
      </c>
      <c r="BB26">
        <v>40</v>
      </c>
      <c r="BC26">
        <v>46</v>
      </c>
    </row>
    <row r="27" spans="1:55" ht="14.25">
      <c r="A27" t="s">
        <v>92</v>
      </c>
      <c r="B27">
        <v>0.27</v>
      </c>
      <c r="C27">
        <v>66.1</v>
      </c>
      <c r="D27">
        <v>23</v>
      </c>
      <c r="E27" t="s">
        <v>67</v>
      </c>
      <c r="F27">
        <v>0.6</v>
      </c>
      <c r="G27">
        <v>7120</v>
      </c>
      <c r="H27" t="s">
        <v>70</v>
      </c>
      <c r="I27">
        <v>452</v>
      </c>
      <c r="J27">
        <v>20</v>
      </c>
      <c r="K27">
        <v>154</v>
      </c>
      <c r="L27">
        <v>59</v>
      </c>
      <c r="M27" t="s">
        <v>64</v>
      </c>
      <c r="N27">
        <v>1.3</v>
      </c>
      <c r="O27">
        <v>1390</v>
      </c>
      <c r="P27">
        <v>66.5</v>
      </c>
      <c r="Q27">
        <v>42</v>
      </c>
      <c r="R27">
        <v>14.6</v>
      </c>
      <c r="S27">
        <v>36</v>
      </c>
      <c r="T27">
        <v>1.7</v>
      </c>
      <c r="U27">
        <v>73.3</v>
      </c>
      <c r="V27">
        <v>2</v>
      </c>
      <c r="W27" t="s">
        <v>66</v>
      </c>
      <c r="X27">
        <v>6.8</v>
      </c>
      <c r="Y27">
        <v>95</v>
      </c>
      <c r="Z27">
        <v>3</v>
      </c>
      <c r="AA27">
        <v>20.6</v>
      </c>
      <c r="AB27">
        <v>2800</v>
      </c>
      <c r="AC27" t="s">
        <v>76</v>
      </c>
      <c r="AD27" t="s">
        <v>70</v>
      </c>
      <c r="AE27">
        <v>170</v>
      </c>
      <c r="AF27">
        <v>659</v>
      </c>
      <c r="AG27">
        <v>0.1</v>
      </c>
      <c r="AH27">
        <v>283</v>
      </c>
      <c r="AI27" t="s">
        <v>65</v>
      </c>
      <c r="AJ27">
        <v>33.8</v>
      </c>
      <c r="AK27" t="s">
        <v>66</v>
      </c>
      <c r="AL27">
        <v>26</v>
      </c>
      <c r="AM27">
        <v>2.3</v>
      </c>
      <c r="AN27">
        <v>43</v>
      </c>
      <c r="AO27">
        <v>48</v>
      </c>
      <c r="AP27" t="s">
        <v>65</v>
      </c>
      <c r="AQ27">
        <v>1440</v>
      </c>
      <c r="AR27" t="s">
        <v>65</v>
      </c>
      <c r="AS27">
        <v>10.9</v>
      </c>
      <c r="AT27" t="s">
        <v>67</v>
      </c>
      <c r="AU27">
        <v>179</v>
      </c>
      <c r="AV27">
        <v>20</v>
      </c>
      <c r="AW27" t="s">
        <v>66</v>
      </c>
      <c r="AX27">
        <v>49.8</v>
      </c>
      <c r="AY27" t="s">
        <v>70</v>
      </c>
      <c r="AZ27">
        <v>393</v>
      </c>
      <c r="BA27">
        <v>40.5</v>
      </c>
      <c r="BB27">
        <v>580</v>
      </c>
      <c r="BC27">
        <v>45</v>
      </c>
    </row>
    <row r="28" spans="1:55" ht="14.25">
      <c r="A28" t="s">
        <v>93</v>
      </c>
      <c r="B28">
        <v>0.38</v>
      </c>
      <c r="C28">
        <v>21.2</v>
      </c>
      <c r="D28">
        <v>30</v>
      </c>
      <c r="E28" t="s">
        <v>67</v>
      </c>
      <c r="F28">
        <v>0.1</v>
      </c>
      <c r="G28">
        <v>6550</v>
      </c>
      <c r="H28" t="s">
        <v>70</v>
      </c>
      <c r="I28">
        <v>820</v>
      </c>
      <c r="J28">
        <v>17</v>
      </c>
      <c r="K28">
        <v>38</v>
      </c>
      <c r="L28">
        <v>51</v>
      </c>
      <c r="M28" t="s">
        <v>64</v>
      </c>
      <c r="N28">
        <v>0.5</v>
      </c>
      <c r="O28">
        <v>330</v>
      </c>
      <c r="P28">
        <v>6.9</v>
      </c>
      <c r="Q28">
        <v>4.3</v>
      </c>
      <c r="R28">
        <v>2.1</v>
      </c>
      <c r="S28">
        <v>35</v>
      </c>
      <c r="T28">
        <v>0.7</v>
      </c>
      <c r="U28">
        <v>9.2</v>
      </c>
      <c r="V28" t="s">
        <v>65</v>
      </c>
      <c r="W28" t="s">
        <v>66</v>
      </c>
      <c r="X28">
        <v>6.3</v>
      </c>
      <c r="Y28">
        <v>17</v>
      </c>
      <c r="Z28">
        <v>2</v>
      </c>
      <c r="AA28">
        <v>22.5</v>
      </c>
      <c r="AB28">
        <v>6000</v>
      </c>
      <c r="AC28">
        <v>3</v>
      </c>
      <c r="AD28" t="s">
        <v>70</v>
      </c>
      <c r="AE28">
        <v>28</v>
      </c>
      <c r="AF28">
        <v>468</v>
      </c>
      <c r="AG28">
        <v>0.2</v>
      </c>
      <c r="AH28">
        <v>36</v>
      </c>
      <c r="AI28" t="s">
        <v>65</v>
      </c>
      <c r="AJ28">
        <v>5.9</v>
      </c>
      <c r="AK28" t="s">
        <v>66</v>
      </c>
      <c r="AL28">
        <v>12</v>
      </c>
      <c r="AM28">
        <v>1.8</v>
      </c>
      <c r="AN28">
        <v>6</v>
      </c>
      <c r="AO28">
        <v>7</v>
      </c>
      <c r="AP28" t="s">
        <v>65</v>
      </c>
      <c r="AQ28">
        <v>2850</v>
      </c>
      <c r="AR28" t="s">
        <v>65</v>
      </c>
      <c r="AS28">
        <v>1.2</v>
      </c>
      <c r="AT28" t="s">
        <v>67</v>
      </c>
      <c r="AU28">
        <v>17.1</v>
      </c>
      <c r="AV28" t="s">
        <v>67</v>
      </c>
      <c r="AW28">
        <v>0.1</v>
      </c>
      <c r="AX28">
        <v>91.3</v>
      </c>
      <c r="AY28" t="s">
        <v>70</v>
      </c>
      <c r="AZ28">
        <v>51</v>
      </c>
      <c r="BA28">
        <v>4.1</v>
      </c>
      <c r="BB28">
        <v>60</v>
      </c>
      <c r="BC28">
        <v>4</v>
      </c>
    </row>
    <row r="29" spans="1:55" ht="14.25">
      <c r="A29" t="s">
        <v>94</v>
      </c>
      <c r="B29">
        <v>0.32</v>
      </c>
      <c r="C29">
        <v>34.8</v>
      </c>
      <c r="D29">
        <v>17</v>
      </c>
      <c r="E29">
        <v>20</v>
      </c>
      <c r="F29">
        <v>0.6</v>
      </c>
      <c r="G29">
        <v>12300</v>
      </c>
      <c r="H29" t="s">
        <v>70</v>
      </c>
      <c r="I29">
        <v>394</v>
      </c>
      <c r="J29">
        <v>8</v>
      </c>
      <c r="K29">
        <v>64</v>
      </c>
      <c r="L29">
        <v>59</v>
      </c>
      <c r="M29" t="s">
        <v>64</v>
      </c>
      <c r="N29">
        <v>1.1</v>
      </c>
      <c r="O29">
        <v>540</v>
      </c>
      <c r="P29">
        <v>19</v>
      </c>
      <c r="Q29">
        <v>9.5</v>
      </c>
      <c r="R29">
        <v>6.5</v>
      </c>
      <c r="S29">
        <v>41</v>
      </c>
      <c r="T29">
        <v>1.7</v>
      </c>
      <c r="U29">
        <v>27.4</v>
      </c>
      <c r="V29">
        <v>1</v>
      </c>
      <c r="W29" t="s">
        <v>66</v>
      </c>
      <c r="X29">
        <v>6.1</v>
      </c>
      <c r="Y29">
        <v>45</v>
      </c>
      <c r="Z29">
        <v>3</v>
      </c>
      <c r="AA29">
        <v>20.6</v>
      </c>
      <c r="AB29">
        <v>3000</v>
      </c>
      <c r="AC29">
        <v>7</v>
      </c>
      <c r="AD29">
        <v>0.6</v>
      </c>
      <c r="AE29">
        <v>77</v>
      </c>
      <c r="AF29">
        <v>166</v>
      </c>
      <c r="AG29">
        <v>0.4</v>
      </c>
      <c r="AH29">
        <v>167</v>
      </c>
      <c r="AI29" t="s">
        <v>65</v>
      </c>
      <c r="AJ29">
        <v>15</v>
      </c>
      <c r="AK29" t="s">
        <v>66</v>
      </c>
      <c r="AL29">
        <v>30</v>
      </c>
      <c r="AM29">
        <v>6.3</v>
      </c>
      <c r="AN29">
        <v>16</v>
      </c>
      <c r="AO29">
        <v>21</v>
      </c>
      <c r="AP29" t="s">
        <v>65</v>
      </c>
      <c r="AQ29">
        <v>1340</v>
      </c>
      <c r="AR29" t="s">
        <v>65</v>
      </c>
      <c r="AS29">
        <v>3.6</v>
      </c>
      <c r="AT29" t="s">
        <v>67</v>
      </c>
      <c r="AU29">
        <v>56</v>
      </c>
      <c r="AV29">
        <v>70</v>
      </c>
      <c r="AW29">
        <v>0.3</v>
      </c>
      <c r="AX29">
        <v>40.1</v>
      </c>
      <c r="AY29" t="s">
        <v>70</v>
      </c>
      <c r="AZ29">
        <v>98</v>
      </c>
      <c r="BA29">
        <v>7.9</v>
      </c>
      <c r="BB29">
        <v>120</v>
      </c>
      <c r="BC29">
        <v>48</v>
      </c>
    </row>
    <row r="30" spans="1:55" ht="14.25">
      <c r="A30" t="s">
        <v>95</v>
      </c>
      <c r="B30">
        <v>0.37</v>
      </c>
      <c r="C30">
        <v>23.1</v>
      </c>
      <c r="D30">
        <v>39</v>
      </c>
      <c r="E30">
        <v>60</v>
      </c>
      <c r="F30">
        <v>0.2</v>
      </c>
      <c r="G30">
        <v>5610</v>
      </c>
      <c r="H30">
        <v>0.8</v>
      </c>
      <c r="I30">
        <v>318</v>
      </c>
      <c r="J30">
        <v>17</v>
      </c>
      <c r="K30">
        <v>207</v>
      </c>
      <c r="L30">
        <v>80</v>
      </c>
      <c r="M30" t="s">
        <v>64</v>
      </c>
      <c r="N30">
        <v>1.4</v>
      </c>
      <c r="O30">
        <v>810</v>
      </c>
      <c r="P30">
        <v>22.1</v>
      </c>
      <c r="Q30">
        <v>10.5</v>
      </c>
      <c r="R30">
        <v>6.7</v>
      </c>
      <c r="S30">
        <v>111</v>
      </c>
      <c r="T30">
        <v>4</v>
      </c>
      <c r="U30">
        <v>28.8</v>
      </c>
      <c r="V30" t="s">
        <v>65</v>
      </c>
      <c r="W30" t="s">
        <v>66</v>
      </c>
      <c r="X30">
        <v>5</v>
      </c>
      <c r="Y30">
        <v>75</v>
      </c>
      <c r="Z30">
        <v>4</v>
      </c>
      <c r="AA30">
        <v>19.5</v>
      </c>
      <c r="AB30">
        <v>4900</v>
      </c>
      <c r="AC30">
        <v>8</v>
      </c>
      <c r="AD30">
        <v>1.6</v>
      </c>
      <c r="AE30">
        <v>106</v>
      </c>
      <c r="AF30">
        <v>247</v>
      </c>
      <c r="AG30">
        <v>1.2</v>
      </c>
      <c r="AH30">
        <v>103</v>
      </c>
      <c r="AI30" t="s">
        <v>65</v>
      </c>
      <c r="AJ30">
        <v>23.1</v>
      </c>
      <c r="AK30" t="s">
        <v>66</v>
      </c>
      <c r="AL30">
        <v>48</v>
      </c>
      <c r="AM30">
        <v>8</v>
      </c>
      <c r="AN30">
        <v>20</v>
      </c>
      <c r="AO30">
        <v>25</v>
      </c>
      <c r="AP30" t="s">
        <v>65</v>
      </c>
      <c r="AQ30">
        <v>1180</v>
      </c>
      <c r="AR30" t="s">
        <v>65</v>
      </c>
      <c r="AS30">
        <v>4</v>
      </c>
      <c r="AT30" t="s">
        <v>67</v>
      </c>
      <c r="AU30">
        <v>80</v>
      </c>
      <c r="AV30">
        <v>330</v>
      </c>
      <c r="AW30">
        <v>0.3</v>
      </c>
      <c r="AX30">
        <v>49.5</v>
      </c>
      <c r="AY30">
        <v>0.7</v>
      </c>
      <c r="AZ30">
        <v>106</v>
      </c>
      <c r="BA30">
        <v>8.6</v>
      </c>
      <c r="BB30">
        <v>240</v>
      </c>
      <c r="BC30">
        <v>82</v>
      </c>
    </row>
    <row r="31" spans="1:55" ht="14.25">
      <c r="A31" t="s">
        <v>96</v>
      </c>
      <c r="B31">
        <v>0.36</v>
      </c>
      <c r="C31">
        <v>17.3</v>
      </c>
      <c r="D31">
        <v>23</v>
      </c>
      <c r="E31" t="s">
        <v>67</v>
      </c>
      <c r="F31">
        <v>0.3</v>
      </c>
      <c r="G31">
        <v>6320</v>
      </c>
      <c r="H31" t="s">
        <v>70</v>
      </c>
      <c r="I31">
        <v>527</v>
      </c>
      <c r="J31">
        <v>13</v>
      </c>
      <c r="K31">
        <v>47</v>
      </c>
      <c r="L31">
        <v>73</v>
      </c>
      <c r="M31" t="s">
        <v>64</v>
      </c>
      <c r="N31">
        <v>0.5</v>
      </c>
      <c r="O31">
        <v>600</v>
      </c>
      <c r="P31">
        <v>8.4</v>
      </c>
      <c r="Q31">
        <v>4.4</v>
      </c>
      <c r="R31">
        <v>2.7</v>
      </c>
      <c r="S31">
        <v>40</v>
      </c>
      <c r="T31">
        <v>1.1</v>
      </c>
      <c r="U31">
        <v>10.6</v>
      </c>
      <c r="V31" t="s">
        <v>65</v>
      </c>
      <c r="W31" t="s">
        <v>66</v>
      </c>
      <c r="X31">
        <v>4</v>
      </c>
      <c r="Y31">
        <v>19</v>
      </c>
      <c r="Z31">
        <v>3</v>
      </c>
      <c r="AA31">
        <v>33</v>
      </c>
      <c r="AB31">
        <v>2600</v>
      </c>
      <c r="AC31">
        <v>4</v>
      </c>
      <c r="AD31" t="s">
        <v>70</v>
      </c>
      <c r="AE31">
        <v>35</v>
      </c>
      <c r="AF31">
        <v>282</v>
      </c>
      <c r="AG31">
        <v>0.3</v>
      </c>
      <c r="AH31">
        <v>83</v>
      </c>
      <c r="AI31" t="s">
        <v>65</v>
      </c>
      <c r="AJ31">
        <v>7.2</v>
      </c>
      <c r="AK31" t="s">
        <v>66</v>
      </c>
      <c r="AL31">
        <v>26</v>
      </c>
      <c r="AM31">
        <v>2.3</v>
      </c>
      <c r="AN31">
        <v>11</v>
      </c>
      <c r="AO31">
        <v>9</v>
      </c>
      <c r="AP31" t="s">
        <v>65</v>
      </c>
      <c r="AQ31">
        <v>2050</v>
      </c>
      <c r="AR31" t="s">
        <v>65</v>
      </c>
      <c r="AS31">
        <v>1.6</v>
      </c>
      <c r="AT31" t="s">
        <v>67</v>
      </c>
      <c r="AU31">
        <v>42</v>
      </c>
      <c r="AV31">
        <v>20</v>
      </c>
      <c r="AW31" t="s">
        <v>66</v>
      </c>
      <c r="AX31">
        <v>29.9</v>
      </c>
      <c r="AY31" t="s">
        <v>70</v>
      </c>
      <c r="AZ31">
        <v>41</v>
      </c>
      <c r="BA31">
        <v>3.6</v>
      </c>
      <c r="BB31">
        <v>120</v>
      </c>
      <c r="BC31">
        <v>24</v>
      </c>
    </row>
    <row r="32" spans="1:55" ht="14.25">
      <c r="A32" t="s">
        <v>97</v>
      </c>
      <c r="B32">
        <v>0.53</v>
      </c>
      <c r="C32">
        <v>29</v>
      </c>
      <c r="D32">
        <v>36</v>
      </c>
      <c r="E32">
        <v>10</v>
      </c>
      <c r="F32">
        <v>0.4</v>
      </c>
      <c r="G32">
        <v>6200</v>
      </c>
      <c r="H32" t="s">
        <v>70</v>
      </c>
      <c r="I32">
        <v>451</v>
      </c>
      <c r="J32">
        <v>10</v>
      </c>
      <c r="K32">
        <v>79</v>
      </c>
      <c r="L32">
        <v>19</v>
      </c>
      <c r="M32" t="s">
        <v>64</v>
      </c>
      <c r="N32">
        <v>0.9</v>
      </c>
      <c r="O32">
        <v>460</v>
      </c>
      <c r="P32">
        <v>19.2</v>
      </c>
      <c r="Q32">
        <v>9.6</v>
      </c>
      <c r="R32">
        <v>5.6</v>
      </c>
      <c r="S32">
        <v>24</v>
      </c>
      <c r="T32">
        <v>1.2</v>
      </c>
      <c r="U32">
        <v>27.1</v>
      </c>
      <c r="V32" t="s">
        <v>65</v>
      </c>
      <c r="W32" t="s">
        <v>66</v>
      </c>
      <c r="X32">
        <v>5.5</v>
      </c>
      <c r="Y32">
        <v>39</v>
      </c>
      <c r="Z32" t="s">
        <v>65</v>
      </c>
      <c r="AA32">
        <v>35.6</v>
      </c>
      <c r="AB32">
        <v>3400</v>
      </c>
      <c r="AC32">
        <v>4</v>
      </c>
      <c r="AD32" t="s">
        <v>70</v>
      </c>
      <c r="AE32">
        <v>69</v>
      </c>
      <c r="AF32">
        <v>273</v>
      </c>
      <c r="AG32">
        <v>0.3</v>
      </c>
      <c r="AH32">
        <v>45</v>
      </c>
      <c r="AI32" t="s">
        <v>65</v>
      </c>
      <c r="AJ32">
        <v>14.2</v>
      </c>
      <c r="AK32" t="s">
        <v>66</v>
      </c>
      <c r="AL32">
        <v>39</v>
      </c>
      <c r="AM32">
        <v>3.5</v>
      </c>
      <c r="AN32">
        <v>10</v>
      </c>
      <c r="AO32">
        <v>20</v>
      </c>
      <c r="AP32" t="s">
        <v>65</v>
      </c>
      <c r="AQ32">
        <v>1420</v>
      </c>
      <c r="AR32" t="s">
        <v>65</v>
      </c>
      <c r="AS32">
        <v>3.4</v>
      </c>
      <c r="AT32" t="s">
        <v>67</v>
      </c>
      <c r="AU32">
        <v>40.2</v>
      </c>
      <c r="AV32">
        <v>30</v>
      </c>
      <c r="AW32">
        <v>0.1</v>
      </c>
      <c r="AX32">
        <v>52.3</v>
      </c>
      <c r="AY32" t="s">
        <v>70</v>
      </c>
      <c r="AZ32">
        <v>101</v>
      </c>
      <c r="BA32">
        <v>7.5</v>
      </c>
      <c r="BB32">
        <v>140</v>
      </c>
      <c r="BC32">
        <v>20</v>
      </c>
    </row>
    <row r="33" spans="1:55" ht="14.25">
      <c r="A33" t="s">
        <v>98</v>
      </c>
      <c r="B33">
        <v>0.37</v>
      </c>
      <c r="C33">
        <v>25.9</v>
      </c>
      <c r="D33">
        <v>26</v>
      </c>
      <c r="E33">
        <v>230</v>
      </c>
      <c r="F33">
        <v>10.9</v>
      </c>
      <c r="G33">
        <v>5900</v>
      </c>
      <c r="H33" t="s">
        <v>70</v>
      </c>
      <c r="I33">
        <v>577</v>
      </c>
      <c r="J33">
        <v>3</v>
      </c>
      <c r="K33">
        <v>26</v>
      </c>
      <c r="L33">
        <v>50</v>
      </c>
      <c r="M33" t="s">
        <v>64</v>
      </c>
      <c r="N33">
        <v>0.6</v>
      </c>
      <c r="O33">
        <v>280</v>
      </c>
      <c r="P33">
        <v>6.9</v>
      </c>
      <c r="Q33">
        <v>4.3</v>
      </c>
      <c r="R33">
        <v>1.8</v>
      </c>
      <c r="S33">
        <v>20</v>
      </c>
      <c r="T33">
        <v>0.5</v>
      </c>
      <c r="U33">
        <v>8.3</v>
      </c>
      <c r="V33" t="s">
        <v>65</v>
      </c>
      <c r="W33" t="s">
        <v>66</v>
      </c>
      <c r="X33">
        <v>4.3</v>
      </c>
      <c r="Y33">
        <v>13</v>
      </c>
      <c r="Z33">
        <v>1</v>
      </c>
      <c r="AA33">
        <v>6.6</v>
      </c>
      <c r="AB33">
        <v>2500</v>
      </c>
      <c r="AC33" t="s">
        <v>76</v>
      </c>
      <c r="AD33" t="s">
        <v>70</v>
      </c>
      <c r="AE33">
        <v>23</v>
      </c>
      <c r="AF33">
        <v>113</v>
      </c>
      <c r="AG33">
        <v>0.6</v>
      </c>
      <c r="AH33">
        <v>23</v>
      </c>
      <c r="AI33" t="s">
        <v>65</v>
      </c>
      <c r="AJ33">
        <v>4.8</v>
      </c>
      <c r="AK33" t="s">
        <v>66</v>
      </c>
      <c r="AL33">
        <v>19</v>
      </c>
      <c r="AM33">
        <v>82.2</v>
      </c>
      <c r="AN33">
        <v>10</v>
      </c>
      <c r="AO33">
        <v>7</v>
      </c>
      <c r="AP33" t="s">
        <v>65</v>
      </c>
      <c r="AQ33">
        <v>2000</v>
      </c>
      <c r="AR33" t="s">
        <v>65</v>
      </c>
      <c r="AS33">
        <v>1.3</v>
      </c>
      <c r="AT33" t="s">
        <v>67</v>
      </c>
      <c r="AU33">
        <v>57.6</v>
      </c>
      <c r="AV33">
        <v>20</v>
      </c>
      <c r="AW33" t="s">
        <v>66</v>
      </c>
      <c r="AX33">
        <v>29.9</v>
      </c>
      <c r="AY33" t="s">
        <v>70</v>
      </c>
      <c r="AZ33">
        <v>39</v>
      </c>
      <c r="BA33">
        <v>4.4</v>
      </c>
      <c r="BB33">
        <v>20</v>
      </c>
      <c r="BC33">
        <v>26</v>
      </c>
    </row>
    <row r="34" spans="1:55" ht="14.25">
      <c r="A34" t="s">
        <v>99</v>
      </c>
      <c r="B34">
        <v>0.33</v>
      </c>
      <c r="C34">
        <v>38</v>
      </c>
      <c r="D34">
        <v>16</v>
      </c>
      <c r="E34">
        <v>290</v>
      </c>
      <c r="F34">
        <v>57.4</v>
      </c>
      <c r="G34">
        <v>6490</v>
      </c>
      <c r="H34" t="s">
        <v>70</v>
      </c>
      <c r="I34">
        <v>611</v>
      </c>
      <c r="J34">
        <v>5</v>
      </c>
      <c r="K34">
        <v>20</v>
      </c>
      <c r="L34">
        <v>26</v>
      </c>
      <c r="M34" t="s">
        <v>64</v>
      </c>
      <c r="N34">
        <v>0.6</v>
      </c>
      <c r="O34">
        <v>350</v>
      </c>
      <c r="P34">
        <v>7.9</v>
      </c>
      <c r="Q34">
        <v>5.1</v>
      </c>
      <c r="R34">
        <v>2.2</v>
      </c>
      <c r="S34">
        <v>22</v>
      </c>
      <c r="T34" t="s">
        <v>70</v>
      </c>
      <c r="U34">
        <v>8.9</v>
      </c>
      <c r="V34" t="s">
        <v>65</v>
      </c>
      <c r="W34" t="s">
        <v>66</v>
      </c>
      <c r="X34">
        <v>6.5</v>
      </c>
      <c r="Y34">
        <v>12</v>
      </c>
      <c r="Z34">
        <v>2</v>
      </c>
      <c r="AA34">
        <v>7.8</v>
      </c>
      <c r="AB34">
        <v>1000</v>
      </c>
      <c r="AC34">
        <v>2</v>
      </c>
      <c r="AD34" t="s">
        <v>70</v>
      </c>
      <c r="AE34">
        <v>23</v>
      </c>
      <c r="AF34">
        <v>170</v>
      </c>
      <c r="AG34">
        <v>0.4</v>
      </c>
      <c r="AH34">
        <v>30</v>
      </c>
      <c r="AI34" t="s">
        <v>65</v>
      </c>
      <c r="AJ34">
        <v>4.7</v>
      </c>
      <c r="AK34" t="s">
        <v>66</v>
      </c>
      <c r="AL34">
        <v>18</v>
      </c>
      <c r="AM34">
        <v>50.4</v>
      </c>
      <c r="AN34">
        <v>11</v>
      </c>
      <c r="AO34">
        <v>7</v>
      </c>
      <c r="AP34" t="s">
        <v>65</v>
      </c>
      <c r="AQ34">
        <v>2390</v>
      </c>
      <c r="AR34" t="s">
        <v>65</v>
      </c>
      <c r="AS34">
        <v>1.4</v>
      </c>
      <c r="AT34" t="s">
        <v>67</v>
      </c>
      <c r="AU34">
        <v>56</v>
      </c>
      <c r="AV34">
        <v>30</v>
      </c>
      <c r="AW34" t="s">
        <v>66</v>
      </c>
      <c r="AX34">
        <v>28.4</v>
      </c>
      <c r="AY34" t="s">
        <v>70</v>
      </c>
      <c r="AZ34">
        <v>45</v>
      </c>
      <c r="BA34">
        <v>4.7</v>
      </c>
      <c r="BB34">
        <v>80</v>
      </c>
      <c r="BC34">
        <v>21</v>
      </c>
    </row>
    <row r="35" spans="1:55" ht="14.25">
      <c r="A35" t="s">
        <v>100</v>
      </c>
      <c r="B35">
        <v>0.3</v>
      </c>
      <c r="C35">
        <v>59</v>
      </c>
      <c r="D35">
        <v>11</v>
      </c>
      <c r="E35">
        <v>650</v>
      </c>
      <c r="F35">
        <v>75</v>
      </c>
      <c r="G35">
        <v>4360</v>
      </c>
      <c r="H35" t="s">
        <v>70</v>
      </c>
      <c r="I35">
        <v>509</v>
      </c>
      <c r="J35">
        <v>6</v>
      </c>
      <c r="K35">
        <v>38</v>
      </c>
      <c r="L35">
        <v>27</v>
      </c>
      <c r="M35" t="s">
        <v>64</v>
      </c>
      <c r="N35">
        <v>0.9</v>
      </c>
      <c r="O35">
        <v>220</v>
      </c>
      <c r="P35">
        <v>21.9</v>
      </c>
      <c r="Q35">
        <v>13.7</v>
      </c>
      <c r="R35">
        <v>4.3</v>
      </c>
      <c r="S35">
        <v>23</v>
      </c>
      <c r="T35">
        <v>0.6</v>
      </c>
      <c r="U35">
        <v>20.9</v>
      </c>
      <c r="V35" t="s">
        <v>65</v>
      </c>
      <c r="W35" t="s">
        <v>66</v>
      </c>
      <c r="X35">
        <v>7.3</v>
      </c>
      <c r="Y35">
        <v>26</v>
      </c>
      <c r="Z35">
        <v>2</v>
      </c>
      <c r="AA35">
        <v>16.1</v>
      </c>
      <c r="AB35">
        <v>1900</v>
      </c>
      <c r="AC35" t="s">
        <v>76</v>
      </c>
      <c r="AD35" t="s">
        <v>70</v>
      </c>
      <c r="AE35">
        <v>49</v>
      </c>
      <c r="AF35">
        <v>129</v>
      </c>
      <c r="AG35">
        <v>0.3</v>
      </c>
      <c r="AH35">
        <v>88</v>
      </c>
      <c r="AI35" t="s">
        <v>65</v>
      </c>
      <c r="AJ35">
        <v>9.3</v>
      </c>
      <c r="AK35" t="s">
        <v>66</v>
      </c>
      <c r="AL35">
        <v>21</v>
      </c>
      <c r="AM35">
        <v>236</v>
      </c>
      <c r="AN35">
        <v>28</v>
      </c>
      <c r="AO35">
        <v>14</v>
      </c>
      <c r="AP35" t="s">
        <v>65</v>
      </c>
      <c r="AQ35">
        <v>1590</v>
      </c>
      <c r="AR35" t="s">
        <v>65</v>
      </c>
      <c r="AS35">
        <v>3.5</v>
      </c>
      <c r="AT35" t="s">
        <v>67</v>
      </c>
      <c r="AU35">
        <v>104</v>
      </c>
      <c r="AV35">
        <v>20</v>
      </c>
      <c r="AW35" t="s">
        <v>66</v>
      </c>
      <c r="AX35">
        <v>32.8</v>
      </c>
      <c r="AY35" t="s">
        <v>70</v>
      </c>
      <c r="AZ35">
        <v>126</v>
      </c>
      <c r="BA35">
        <v>13.6</v>
      </c>
      <c r="BB35">
        <v>80</v>
      </c>
      <c r="BC35">
        <v>40</v>
      </c>
    </row>
    <row r="36" spans="1:55" ht="14.25">
      <c r="A36" t="s">
        <v>101</v>
      </c>
      <c r="B36">
        <v>0.39</v>
      </c>
      <c r="C36">
        <v>39</v>
      </c>
      <c r="D36">
        <v>15</v>
      </c>
      <c r="E36">
        <v>50</v>
      </c>
      <c r="F36">
        <v>5.8</v>
      </c>
      <c r="G36">
        <v>4830</v>
      </c>
      <c r="H36" t="s">
        <v>70</v>
      </c>
      <c r="I36">
        <v>584</v>
      </c>
      <c r="J36">
        <v>5</v>
      </c>
      <c r="K36">
        <v>37</v>
      </c>
      <c r="L36">
        <v>21</v>
      </c>
      <c r="M36" t="s">
        <v>64</v>
      </c>
      <c r="N36">
        <v>0.6</v>
      </c>
      <c r="O36">
        <v>520</v>
      </c>
      <c r="P36">
        <v>8.8</v>
      </c>
      <c r="Q36">
        <v>5.1</v>
      </c>
      <c r="R36">
        <v>2.4</v>
      </c>
      <c r="S36">
        <v>22</v>
      </c>
      <c r="T36">
        <v>0.5</v>
      </c>
      <c r="U36">
        <v>10.3</v>
      </c>
      <c r="V36" t="s">
        <v>65</v>
      </c>
      <c r="W36" t="s">
        <v>66</v>
      </c>
      <c r="X36">
        <v>6.4</v>
      </c>
      <c r="Y36">
        <v>15</v>
      </c>
      <c r="Z36">
        <v>3</v>
      </c>
      <c r="AA36">
        <v>34.6</v>
      </c>
      <c r="AB36">
        <v>1300</v>
      </c>
      <c r="AC36">
        <v>3</v>
      </c>
      <c r="AD36" t="s">
        <v>70</v>
      </c>
      <c r="AE36">
        <v>29</v>
      </c>
      <c r="AF36">
        <v>235</v>
      </c>
      <c r="AG36">
        <v>0.4</v>
      </c>
      <c r="AH36">
        <v>31</v>
      </c>
      <c r="AI36" t="s">
        <v>65</v>
      </c>
      <c r="AJ36">
        <v>5.9</v>
      </c>
      <c r="AK36" t="s">
        <v>66</v>
      </c>
      <c r="AL36">
        <v>23</v>
      </c>
      <c r="AM36">
        <v>15.5</v>
      </c>
      <c r="AN36">
        <v>20</v>
      </c>
      <c r="AO36">
        <v>8</v>
      </c>
      <c r="AP36" t="s">
        <v>65</v>
      </c>
      <c r="AQ36">
        <v>1970</v>
      </c>
      <c r="AR36" t="s">
        <v>65</v>
      </c>
      <c r="AS36">
        <v>1.4</v>
      </c>
      <c r="AT36" t="s">
        <v>67</v>
      </c>
      <c r="AU36">
        <v>87.1</v>
      </c>
      <c r="AV36">
        <v>20</v>
      </c>
      <c r="AW36" t="s">
        <v>66</v>
      </c>
      <c r="AX36">
        <v>34.5</v>
      </c>
      <c r="AY36" t="s">
        <v>70</v>
      </c>
      <c r="AZ36">
        <v>43</v>
      </c>
      <c r="BA36">
        <v>4.5</v>
      </c>
      <c r="BB36">
        <v>60</v>
      </c>
      <c r="BC36">
        <v>33</v>
      </c>
    </row>
    <row r="37" spans="1:55" ht="14.25">
      <c r="A37" t="s">
        <v>102</v>
      </c>
      <c r="B37">
        <v>0.32</v>
      </c>
      <c r="C37">
        <v>34</v>
      </c>
      <c r="D37">
        <v>30</v>
      </c>
      <c r="E37">
        <v>70</v>
      </c>
      <c r="F37">
        <v>1.4</v>
      </c>
      <c r="G37">
        <v>3030</v>
      </c>
      <c r="H37" t="s">
        <v>70</v>
      </c>
      <c r="I37">
        <v>389</v>
      </c>
      <c r="J37">
        <v>12</v>
      </c>
      <c r="K37">
        <v>114</v>
      </c>
      <c r="L37">
        <v>81</v>
      </c>
      <c r="M37" t="s">
        <v>64</v>
      </c>
      <c r="N37">
        <v>1.6</v>
      </c>
      <c r="O37">
        <v>670</v>
      </c>
      <c r="P37">
        <v>30.4</v>
      </c>
      <c r="Q37">
        <v>17.1</v>
      </c>
      <c r="R37">
        <v>7.3</v>
      </c>
      <c r="S37">
        <v>64</v>
      </c>
      <c r="T37">
        <v>1.7</v>
      </c>
      <c r="U37">
        <v>34.6</v>
      </c>
      <c r="V37" t="s">
        <v>65</v>
      </c>
      <c r="W37" t="s">
        <v>66</v>
      </c>
      <c r="X37">
        <v>8.3</v>
      </c>
      <c r="Y37">
        <v>56</v>
      </c>
      <c r="Z37">
        <v>6</v>
      </c>
      <c r="AA37">
        <v>31.3</v>
      </c>
      <c r="AB37">
        <v>4500</v>
      </c>
      <c r="AC37">
        <v>3</v>
      </c>
      <c r="AD37" t="s">
        <v>70</v>
      </c>
      <c r="AE37">
        <v>93</v>
      </c>
      <c r="AF37">
        <v>518</v>
      </c>
      <c r="AG37">
        <v>0.3</v>
      </c>
      <c r="AH37">
        <v>112</v>
      </c>
      <c r="AI37" t="s">
        <v>65</v>
      </c>
      <c r="AJ37">
        <v>19.8</v>
      </c>
      <c r="AK37" t="s">
        <v>66</v>
      </c>
      <c r="AL37">
        <v>36</v>
      </c>
      <c r="AM37">
        <v>20.3</v>
      </c>
      <c r="AN37">
        <v>28</v>
      </c>
      <c r="AO37">
        <v>25</v>
      </c>
      <c r="AP37" t="s">
        <v>65</v>
      </c>
      <c r="AQ37">
        <v>1210</v>
      </c>
      <c r="AR37" t="s">
        <v>65</v>
      </c>
      <c r="AS37">
        <v>5.1</v>
      </c>
      <c r="AT37" t="s">
        <v>67</v>
      </c>
      <c r="AU37">
        <v>109</v>
      </c>
      <c r="AV37">
        <v>60</v>
      </c>
      <c r="AW37">
        <v>0.1</v>
      </c>
      <c r="AX37">
        <v>45.5</v>
      </c>
      <c r="AY37" t="s">
        <v>70</v>
      </c>
      <c r="AZ37">
        <v>169</v>
      </c>
      <c r="BA37">
        <v>16.9</v>
      </c>
      <c r="BB37">
        <v>190</v>
      </c>
      <c r="BC37">
        <v>33</v>
      </c>
    </row>
    <row r="38" spans="1:55" ht="14.25">
      <c r="A38" t="s">
        <v>103</v>
      </c>
      <c r="B38">
        <v>0.57</v>
      </c>
      <c r="C38">
        <v>31.2</v>
      </c>
      <c r="D38">
        <v>17</v>
      </c>
      <c r="E38">
        <v>30</v>
      </c>
      <c r="F38">
        <v>0.5</v>
      </c>
      <c r="G38">
        <v>5090</v>
      </c>
      <c r="H38" t="s">
        <v>70</v>
      </c>
      <c r="I38">
        <v>330</v>
      </c>
      <c r="J38">
        <v>23</v>
      </c>
      <c r="K38">
        <v>169</v>
      </c>
      <c r="L38">
        <v>77</v>
      </c>
      <c r="M38" t="s">
        <v>64</v>
      </c>
      <c r="N38">
        <v>2.2</v>
      </c>
      <c r="O38">
        <v>420</v>
      </c>
      <c r="P38">
        <v>26.1</v>
      </c>
      <c r="Q38">
        <v>12.8</v>
      </c>
      <c r="R38">
        <v>8.4</v>
      </c>
      <c r="S38">
        <v>51</v>
      </c>
      <c r="T38">
        <v>2.1</v>
      </c>
      <c r="U38">
        <v>35</v>
      </c>
      <c r="V38" t="s">
        <v>65</v>
      </c>
      <c r="W38" t="s">
        <v>66</v>
      </c>
      <c r="X38">
        <v>7.4</v>
      </c>
      <c r="Y38">
        <v>71</v>
      </c>
      <c r="Z38">
        <v>5</v>
      </c>
      <c r="AA38">
        <v>22.5</v>
      </c>
      <c r="AB38">
        <v>6800</v>
      </c>
      <c r="AC38">
        <v>7</v>
      </c>
      <c r="AD38" t="s">
        <v>70</v>
      </c>
      <c r="AE38">
        <v>108</v>
      </c>
      <c r="AF38">
        <v>194</v>
      </c>
      <c r="AG38">
        <v>0.3</v>
      </c>
      <c r="AH38">
        <v>111</v>
      </c>
      <c r="AI38" t="s">
        <v>65</v>
      </c>
      <c r="AJ38">
        <v>23.7</v>
      </c>
      <c r="AK38" t="s">
        <v>66</v>
      </c>
      <c r="AL38">
        <v>37</v>
      </c>
      <c r="AM38">
        <v>5.2</v>
      </c>
      <c r="AN38">
        <v>27</v>
      </c>
      <c r="AO38">
        <v>29</v>
      </c>
      <c r="AP38" t="s">
        <v>65</v>
      </c>
      <c r="AQ38">
        <v>1320</v>
      </c>
      <c r="AR38" t="s">
        <v>65</v>
      </c>
      <c r="AS38">
        <v>4.9</v>
      </c>
      <c r="AT38" t="s">
        <v>67</v>
      </c>
      <c r="AU38">
        <v>84.3</v>
      </c>
      <c r="AV38">
        <v>90</v>
      </c>
      <c r="AW38">
        <v>0.3</v>
      </c>
      <c r="AX38">
        <v>39.9</v>
      </c>
      <c r="AY38" t="s">
        <v>70</v>
      </c>
      <c r="AZ38">
        <v>113</v>
      </c>
      <c r="BA38">
        <v>11.1</v>
      </c>
      <c r="BB38">
        <v>180</v>
      </c>
      <c r="BC38">
        <v>53</v>
      </c>
    </row>
    <row r="39" spans="1:55" ht="14.25">
      <c r="A39" t="s">
        <v>104</v>
      </c>
      <c r="B39">
        <v>0.43</v>
      </c>
      <c r="C39">
        <v>28</v>
      </c>
      <c r="D39">
        <v>48</v>
      </c>
      <c r="E39">
        <v>80</v>
      </c>
      <c r="F39">
        <v>0.6</v>
      </c>
      <c r="G39">
        <v>5090</v>
      </c>
      <c r="H39">
        <v>1.9</v>
      </c>
      <c r="I39">
        <v>328</v>
      </c>
      <c r="J39">
        <v>34</v>
      </c>
      <c r="K39">
        <v>270</v>
      </c>
      <c r="L39">
        <v>309</v>
      </c>
      <c r="M39" t="s">
        <v>64</v>
      </c>
      <c r="N39">
        <v>2.1</v>
      </c>
      <c r="O39">
        <v>6450</v>
      </c>
      <c r="P39">
        <v>55.5</v>
      </c>
      <c r="Q39">
        <v>37.3</v>
      </c>
      <c r="R39">
        <v>12.8</v>
      </c>
      <c r="S39">
        <v>251</v>
      </c>
      <c r="T39">
        <v>5.3</v>
      </c>
      <c r="U39">
        <v>53</v>
      </c>
      <c r="V39" t="s">
        <v>65</v>
      </c>
      <c r="W39">
        <v>0.2</v>
      </c>
      <c r="X39">
        <v>7.2</v>
      </c>
      <c r="Y39">
        <v>119</v>
      </c>
      <c r="Z39">
        <v>10</v>
      </c>
      <c r="AA39">
        <v>15.8</v>
      </c>
      <c r="AB39">
        <v>24900</v>
      </c>
      <c r="AC39">
        <v>9</v>
      </c>
      <c r="AD39">
        <v>0.6</v>
      </c>
      <c r="AE39">
        <v>187</v>
      </c>
      <c r="AF39">
        <v>2850</v>
      </c>
      <c r="AG39">
        <v>0.7</v>
      </c>
      <c r="AH39">
        <v>229</v>
      </c>
      <c r="AI39" t="s">
        <v>65</v>
      </c>
      <c r="AJ39">
        <v>41</v>
      </c>
      <c r="AK39" t="s">
        <v>66</v>
      </c>
      <c r="AL39">
        <v>25</v>
      </c>
      <c r="AM39">
        <v>40.3</v>
      </c>
      <c r="AN39">
        <v>117</v>
      </c>
      <c r="AO39">
        <v>43</v>
      </c>
      <c r="AP39" t="s">
        <v>65</v>
      </c>
      <c r="AQ39">
        <v>1010</v>
      </c>
      <c r="AR39" t="s">
        <v>65</v>
      </c>
      <c r="AS39">
        <v>8.7</v>
      </c>
      <c r="AT39" t="s">
        <v>67</v>
      </c>
      <c r="AU39">
        <v>249</v>
      </c>
      <c r="AV39">
        <v>140</v>
      </c>
      <c r="AW39">
        <v>0.2</v>
      </c>
      <c r="AX39">
        <v>102</v>
      </c>
      <c r="AY39">
        <v>0.6</v>
      </c>
      <c r="AZ39">
        <v>346</v>
      </c>
      <c r="BA39">
        <v>42.8</v>
      </c>
      <c r="BB39">
        <v>830</v>
      </c>
      <c r="BC39">
        <v>143</v>
      </c>
    </row>
    <row r="40" spans="1:55" ht="14.25">
      <c r="A40" t="s">
        <v>105</v>
      </c>
      <c r="B40">
        <v>0.45</v>
      </c>
      <c r="C40">
        <v>55.4</v>
      </c>
      <c r="D40">
        <v>27</v>
      </c>
      <c r="E40" t="s">
        <v>67</v>
      </c>
      <c r="F40">
        <v>0.7</v>
      </c>
      <c r="G40">
        <v>6680</v>
      </c>
      <c r="H40" t="s">
        <v>70</v>
      </c>
      <c r="I40">
        <v>647</v>
      </c>
      <c r="J40">
        <v>7</v>
      </c>
      <c r="K40">
        <v>99</v>
      </c>
      <c r="L40">
        <v>45</v>
      </c>
      <c r="M40" t="s">
        <v>64</v>
      </c>
      <c r="N40">
        <v>1.8</v>
      </c>
      <c r="O40">
        <v>360</v>
      </c>
      <c r="P40">
        <v>12</v>
      </c>
      <c r="Q40">
        <v>5.4</v>
      </c>
      <c r="R40">
        <v>4.2</v>
      </c>
      <c r="S40">
        <v>34</v>
      </c>
      <c r="T40">
        <v>1</v>
      </c>
      <c r="U40">
        <v>16.3</v>
      </c>
      <c r="V40" t="s">
        <v>65</v>
      </c>
      <c r="W40" t="s">
        <v>66</v>
      </c>
      <c r="X40">
        <v>6</v>
      </c>
      <c r="Y40">
        <v>21</v>
      </c>
      <c r="Z40">
        <v>6</v>
      </c>
      <c r="AA40">
        <v>52.4</v>
      </c>
      <c r="AB40">
        <v>3000</v>
      </c>
      <c r="AC40">
        <v>5</v>
      </c>
      <c r="AD40" t="s">
        <v>70</v>
      </c>
      <c r="AE40">
        <v>46</v>
      </c>
      <c r="AF40">
        <v>143</v>
      </c>
      <c r="AG40">
        <v>0.1</v>
      </c>
      <c r="AH40">
        <v>54</v>
      </c>
      <c r="AI40" t="s">
        <v>65</v>
      </c>
      <c r="AJ40">
        <v>9.1</v>
      </c>
      <c r="AK40" t="s">
        <v>66</v>
      </c>
      <c r="AL40">
        <v>33</v>
      </c>
      <c r="AM40">
        <v>1.5</v>
      </c>
      <c r="AN40">
        <v>17</v>
      </c>
      <c r="AO40">
        <v>13</v>
      </c>
      <c r="AP40" t="s">
        <v>65</v>
      </c>
      <c r="AQ40">
        <v>2210</v>
      </c>
      <c r="AR40" t="s">
        <v>65</v>
      </c>
      <c r="AS40">
        <v>2.2</v>
      </c>
      <c r="AT40" t="s">
        <v>67</v>
      </c>
      <c r="AU40">
        <v>46.1</v>
      </c>
      <c r="AV40" t="s">
        <v>67</v>
      </c>
      <c r="AW40">
        <v>0.1</v>
      </c>
      <c r="AX40">
        <v>27</v>
      </c>
      <c r="AY40" t="s">
        <v>70</v>
      </c>
      <c r="AZ40">
        <v>50</v>
      </c>
      <c r="BA40">
        <v>4.4</v>
      </c>
      <c r="BB40">
        <v>80</v>
      </c>
      <c r="BC40">
        <v>16</v>
      </c>
    </row>
    <row r="41" spans="1:55" ht="14.25">
      <c r="A41" t="s">
        <v>106</v>
      </c>
      <c r="B41">
        <v>0.28</v>
      </c>
      <c r="C41">
        <v>19.2</v>
      </c>
      <c r="D41">
        <v>83</v>
      </c>
      <c r="E41">
        <v>30</v>
      </c>
      <c r="F41">
        <v>2.4</v>
      </c>
      <c r="G41">
        <v>2880</v>
      </c>
      <c r="H41" t="s">
        <v>70</v>
      </c>
      <c r="I41">
        <v>423</v>
      </c>
      <c r="J41">
        <v>23</v>
      </c>
      <c r="K41">
        <v>151</v>
      </c>
      <c r="L41">
        <v>146</v>
      </c>
      <c r="M41" t="s">
        <v>64</v>
      </c>
      <c r="N41">
        <v>0.7</v>
      </c>
      <c r="O41">
        <v>720</v>
      </c>
      <c r="P41">
        <v>42</v>
      </c>
      <c r="Q41">
        <v>26.9</v>
      </c>
      <c r="R41">
        <v>7.2</v>
      </c>
      <c r="S41">
        <v>67</v>
      </c>
      <c r="T41">
        <v>1.7</v>
      </c>
      <c r="U41">
        <v>38.4</v>
      </c>
      <c r="V41" t="s">
        <v>65</v>
      </c>
      <c r="W41" t="s">
        <v>66</v>
      </c>
      <c r="X41">
        <v>3.4</v>
      </c>
      <c r="Y41">
        <v>46</v>
      </c>
      <c r="Z41">
        <v>5</v>
      </c>
      <c r="AA41">
        <v>37.9</v>
      </c>
      <c r="AB41">
        <v>8100</v>
      </c>
      <c r="AC41" t="s">
        <v>76</v>
      </c>
      <c r="AD41" t="s">
        <v>70</v>
      </c>
      <c r="AE41">
        <v>84</v>
      </c>
      <c r="AF41">
        <v>960</v>
      </c>
      <c r="AG41">
        <v>0.3</v>
      </c>
      <c r="AH41">
        <v>164</v>
      </c>
      <c r="AI41" t="s">
        <v>65</v>
      </c>
      <c r="AJ41">
        <v>17.6</v>
      </c>
      <c r="AK41" t="s">
        <v>66</v>
      </c>
      <c r="AL41">
        <v>28</v>
      </c>
      <c r="AM41">
        <v>14.3</v>
      </c>
      <c r="AN41">
        <v>43</v>
      </c>
      <c r="AO41">
        <v>25</v>
      </c>
      <c r="AP41" t="s">
        <v>65</v>
      </c>
      <c r="AQ41">
        <v>1110</v>
      </c>
      <c r="AR41" t="s">
        <v>65</v>
      </c>
      <c r="AS41">
        <v>6.1</v>
      </c>
      <c r="AT41" t="s">
        <v>67</v>
      </c>
      <c r="AU41">
        <v>83</v>
      </c>
      <c r="AV41">
        <v>30</v>
      </c>
      <c r="AW41">
        <v>0.1</v>
      </c>
      <c r="AX41">
        <v>94.9</v>
      </c>
      <c r="AY41" t="s">
        <v>70</v>
      </c>
      <c r="AZ41">
        <v>250</v>
      </c>
      <c r="BA41">
        <v>26.5</v>
      </c>
      <c r="BB41">
        <v>520</v>
      </c>
      <c r="BC41">
        <v>48</v>
      </c>
    </row>
    <row r="42" spans="1:55" ht="14.25">
      <c r="A42" t="s">
        <v>107</v>
      </c>
      <c r="B42">
        <v>0.21</v>
      </c>
      <c r="C42">
        <v>26.6</v>
      </c>
      <c r="D42">
        <v>58</v>
      </c>
      <c r="E42">
        <v>40</v>
      </c>
      <c r="F42">
        <v>15.1</v>
      </c>
      <c r="G42">
        <v>4100</v>
      </c>
      <c r="H42" t="s">
        <v>70</v>
      </c>
      <c r="I42">
        <v>692</v>
      </c>
      <c r="J42">
        <v>17</v>
      </c>
      <c r="K42">
        <v>222</v>
      </c>
      <c r="L42">
        <v>102</v>
      </c>
      <c r="M42" t="s">
        <v>64</v>
      </c>
      <c r="N42">
        <v>0.6</v>
      </c>
      <c r="O42">
        <v>860</v>
      </c>
      <c r="P42">
        <v>35</v>
      </c>
      <c r="Q42">
        <v>22.5</v>
      </c>
      <c r="R42">
        <v>7.3</v>
      </c>
      <c r="S42">
        <v>113</v>
      </c>
      <c r="T42">
        <v>1.4</v>
      </c>
      <c r="U42">
        <v>35.8</v>
      </c>
      <c r="V42" t="s">
        <v>65</v>
      </c>
      <c r="W42" t="s">
        <v>66</v>
      </c>
      <c r="X42">
        <v>4.5</v>
      </c>
      <c r="Y42">
        <v>57</v>
      </c>
      <c r="Z42">
        <v>4</v>
      </c>
      <c r="AA42">
        <v>31.2</v>
      </c>
      <c r="AB42">
        <v>5400</v>
      </c>
      <c r="AC42" t="s">
        <v>76</v>
      </c>
      <c r="AD42" t="s">
        <v>70</v>
      </c>
      <c r="AE42">
        <v>96</v>
      </c>
      <c r="AF42">
        <v>1020</v>
      </c>
      <c r="AG42">
        <v>0.2</v>
      </c>
      <c r="AH42">
        <v>75</v>
      </c>
      <c r="AI42" t="s">
        <v>65</v>
      </c>
      <c r="AJ42">
        <v>20.7</v>
      </c>
      <c r="AK42" t="s">
        <v>66</v>
      </c>
      <c r="AL42">
        <v>28</v>
      </c>
      <c r="AM42">
        <v>45</v>
      </c>
      <c r="AN42">
        <v>35</v>
      </c>
      <c r="AO42">
        <v>26</v>
      </c>
      <c r="AP42" t="s">
        <v>65</v>
      </c>
      <c r="AQ42">
        <v>2190</v>
      </c>
      <c r="AR42" t="s">
        <v>65</v>
      </c>
      <c r="AS42">
        <v>5.8</v>
      </c>
      <c r="AT42" t="s">
        <v>67</v>
      </c>
      <c r="AU42">
        <v>109</v>
      </c>
      <c r="AV42">
        <v>20</v>
      </c>
      <c r="AW42">
        <v>0.1</v>
      </c>
      <c r="AX42">
        <v>99</v>
      </c>
      <c r="AY42" t="s">
        <v>70</v>
      </c>
      <c r="AZ42">
        <v>229</v>
      </c>
      <c r="BA42">
        <v>21.8</v>
      </c>
      <c r="BB42">
        <v>360</v>
      </c>
      <c r="BC42">
        <v>32</v>
      </c>
    </row>
    <row r="43" spans="1:55" ht="14.25">
      <c r="A43" t="s">
        <v>108</v>
      </c>
      <c r="B43">
        <v>0.28</v>
      </c>
      <c r="C43">
        <v>38.3</v>
      </c>
      <c r="D43">
        <v>22</v>
      </c>
      <c r="E43">
        <v>40</v>
      </c>
      <c r="F43">
        <v>71.6</v>
      </c>
      <c r="G43">
        <v>4550</v>
      </c>
      <c r="H43" t="s">
        <v>70</v>
      </c>
      <c r="I43">
        <v>775</v>
      </c>
      <c r="J43">
        <v>3</v>
      </c>
      <c r="K43">
        <v>28</v>
      </c>
      <c r="L43">
        <v>18</v>
      </c>
      <c r="M43" t="s">
        <v>64</v>
      </c>
      <c r="N43">
        <v>0.3</v>
      </c>
      <c r="O43">
        <v>880</v>
      </c>
      <c r="P43">
        <v>10.5</v>
      </c>
      <c r="Q43">
        <v>5.8</v>
      </c>
      <c r="R43">
        <v>2.5</v>
      </c>
      <c r="S43">
        <v>23</v>
      </c>
      <c r="T43" t="s">
        <v>70</v>
      </c>
      <c r="U43">
        <v>11.6</v>
      </c>
      <c r="V43" t="s">
        <v>65</v>
      </c>
      <c r="W43" t="s">
        <v>66</v>
      </c>
      <c r="X43">
        <v>5.1</v>
      </c>
      <c r="Y43">
        <v>15</v>
      </c>
      <c r="Z43">
        <v>2</v>
      </c>
      <c r="AA43">
        <v>34.6</v>
      </c>
      <c r="AB43">
        <v>500</v>
      </c>
      <c r="AC43">
        <v>2</v>
      </c>
      <c r="AD43" t="s">
        <v>70</v>
      </c>
      <c r="AE43">
        <v>28</v>
      </c>
      <c r="AF43">
        <v>389</v>
      </c>
      <c r="AG43">
        <v>0.2</v>
      </c>
      <c r="AH43">
        <v>13</v>
      </c>
      <c r="AI43" t="s">
        <v>65</v>
      </c>
      <c r="AJ43">
        <v>5.6</v>
      </c>
      <c r="AK43" t="s">
        <v>66</v>
      </c>
      <c r="AL43">
        <v>12</v>
      </c>
      <c r="AM43">
        <v>22.4</v>
      </c>
      <c r="AN43">
        <v>12</v>
      </c>
      <c r="AO43">
        <v>8</v>
      </c>
      <c r="AP43" t="s">
        <v>65</v>
      </c>
      <c r="AQ43">
        <v>2610</v>
      </c>
      <c r="AR43" t="s">
        <v>65</v>
      </c>
      <c r="AS43">
        <v>1.7</v>
      </c>
      <c r="AT43" t="s">
        <v>67</v>
      </c>
      <c r="AU43">
        <v>76.3</v>
      </c>
      <c r="AV43" t="s">
        <v>67</v>
      </c>
      <c r="AW43" t="s">
        <v>66</v>
      </c>
      <c r="AX43">
        <v>42.8</v>
      </c>
      <c r="AY43" t="s">
        <v>70</v>
      </c>
      <c r="AZ43">
        <v>58</v>
      </c>
      <c r="BA43">
        <v>5.1</v>
      </c>
      <c r="BB43">
        <v>40</v>
      </c>
      <c r="BC43">
        <v>11</v>
      </c>
    </row>
    <row r="44" spans="1:55" ht="14.25">
      <c r="A44" t="s">
        <v>109</v>
      </c>
      <c r="B44">
        <v>0.32</v>
      </c>
      <c r="C44">
        <v>40.6</v>
      </c>
      <c r="D44">
        <v>8</v>
      </c>
      <c r="E44">
        <v>180</v>
      </c>
      <c r="F44">
        <v>8.4</v>
      </c>
      <c r="G44">
        <v>5250</v>
      </c>
      <c r="H44" t="s">
        <v>70</v>
      </c>
      <c r="I44">
        <v>440</v>
      </c>
      <c r="J44">
        <v>2</v>
      </c>
      <c r="K44">
        <v>27</v>
      </c>
      <c r="L44">
        <v>21</v>
      </c>
      <c r="M44" t="s">
        <v>64</v>
      </c>
      <c r="N44">
        <v>1.1</v>
      </c>
      <c r="O44">
        <v>410</v>
      </c>
      <c r="P44">
        <v>18</v>
      </c>
      <c r="Q44">
        <v>11.4</v>
      </c>
      <c r="R44">
        <v>4.3</v>
      </c>
      <c r="S44">
        <v>32</v>
      </c>
      <c r="T44">
        <v>0.9</v>
      </c>
      <c r="U44">
        <v>18.4</v>
      </c>
      <c r="V44" t="s">
        <v>65</v>
      </c>
      <c r="W44" t="s">
        <v>66</v>
      </c>
      <c r="X44">
        <v>7.6</v>
      </c>
      <c r="Y44">
        <v>26</v>
      </c>
      <c r="Z44">
        <v>2</v>
      </c>
      <c r="AA44">
        <v>18.4</v>
      </c>
      <c r="AB44">
        <v>2500</v>
      </c>
      <c r="AC44" t="s">
        <v>76</v>
      </c>
      <c r="AD44" t="s">
        <v>70</v>
      </c>
      <c r="AE44">
        <v>41</v>
      </c>
      <c r="AF44">
        <v>120</v>
      </c>
      <c r="AG44">
        <v>0.3</v>
      </c>
      <c r="AH44">
        <v>54</v>
      </c>
      <c r="AI44" t="s">
        <v>65</v>
      </c>
      <c r="AJ44">
        <v>8.3</v>
      </c>
      <c r="AK44" t="s">
        <v>66</v>
      </c>
      <c r="AL44">
        <v>22</v>
      </c>
      <c r="AM44">
        <v>98.3</v>
      </c>
      <c r="AN44">
        <v>44</v>
      </c>
      <c r="AO44">
        <v>12</v>
      </c>
      <c r="AP44" t="s">
        <v>65</v>
      </c>
      <c r="AQ44">
        <v>1690</v>
      </c>
      <c r="AR44" t="s">
        <v>65</v>
      </c>
      <c r="AS44">
        <v>2.9</v>
      </c>
      <c r="AT44" t="s">
        <v>67</v>
      </c>
      <c r="AU44">
        <v>73.3</v>
      </c>
      <c r="AV44">
        <v>60</v>
      </c>
      <c r="AW44" t="s">
        <v>66</v>
      </c>
      <c r="AX44">
        <v>22.9</v>
      </c>
      <c r="AY44" t="s">
        <v>70</v>
      </c>
      <c r="AZ44">
        <v>118</v>
      </c>
      <c r="BA44">
        <v>11.2</v>
      </c>
      <c r="BB44">
        <v>60</v>
      </c>
      <c r="BC44">
        <v>34</v>
      </c>
    </row>
    <row r="45" spans="1:55" ht="14.25">
      <c r="A45" t="s">
        <v>110</v>
      </c>
      <c r="B45">
        <v>0.22</v>
      </c>
      <c r="C45">
        <v>20.5</v>
      </c>
      <c r="D45">
        <v>80</v>
      </c>
      <c r="E45" t="s">
        <v>67</v>
      </c>
      <c r="F45">
        <v>0.3</v>
      </c>
      <c r="G45">
        <v>1790</v>
      </c>
      <c r="H45" t="s">
        <v>70</v>
      </c>
      <c r="I45">
        <v>482</v>
      </c>
      <c r="J45">
        <v>23</v>
      </c>
      <c r="K45">
        <v>130</v>
      </c>
      <c r="L45">
        <v>41</v>
      </c>
      <c r="M45" t="s">
        <v>64</v>
      </c>
      <c r="N45">
        <v>0.6</v>
      </c>
      <c r="O45">
        <v>420</v>
      </c>
      <c r="P45">
        <v>26.2</v>
      </c>
      <c r="Q45">
        <v>17.7</v>
      </c>
      <c r="R45">
        <v>4.8</v>
      </c>
      <c r="S45">
        <v>57</v>
      </c>
      <c r="T45">
        <v>1.2</v>
      </c>
      <c r="U45">
        <v>24.4</v>
      </c>
      <c r="V45" t="s">
        <v>65</v>
      </c>
      <c r="W45" t="s">
        <v>66</v>
      </c>
      <c r="X45">
        <v>5.5</v>
      </c>
      <c r="Y45">
        <v>30</v>
      </c>
      <c r="Z45">
        <v>6</v>
      </c>
      <c r="AA45">
        <v>17.4</v>
      </c>
      <c r="AB45">
        <v>8300</v>
      </c>
      <c r="AC45">
        <v>4</v>
      </c>
      <c r="AD45" t="s">
        <v>70</v>
      </c>
      <c r="AE45">
        <v>55</v>
      </c>
      <c r="AF45">
        <v>1240</v>
      </c>
      <c r="AG45">
        <v>0.2</v>
      </c>
      <c r="AH45">
        <v>70</v>
      </c>
      <c r="AI45" t="s">
        <v>65</v>
      </c>
      <c r="AJ45">
        <v>11.1</v>
      </c>
      <c r="AK45" t="s">
        <v>66</v>
      </c>
      <c r="AL45">
        <v>27</v>
      </c>
      <c r="AM45">
        <v>8.1</v>
      </c>
      <c r="AN45">
        <v>15</v>
      </c>
      <c r="AO45">
        <v>16</v>
      </c>
      <c r="AP45" t="s">
        <v>65</v>
      </c>
      <c r="AQ45">
        <v>1630</v>
      </c>
      <c r="AR45" t="s">
        <v>65</v>
      </c>
      <c r="AS45">
        <v>3.9</v>
      </c>
      <c r="AT45" t="s">
        <v>67</v>
      </c>
      <c r="AU45">
        <v>51.4</v>
      </c>
      <c r="AV45">
        <v>20</v>
      </c>
      <c r="AW45">
        <v>0.2</v>
      </c>
      <c r="AX45">
        <v>66.9</v>
      </c>
      <c r="AY45" t="s">
        <v>70</v>
      </c>
      <c r="AZ45">
        <v>176</v>
      </c>
      <c r="BA45">
        <v>18.2</v>
      </c>
      <c r="BB45">
        <v>150</v>
      </c>
      <c r="BC45">
        <v>19</v>
      </c>
    </row>
    <row r="46" spans="1:55" ht="14.25">
      <c r="A46" t="s">
        <v>111</v>
      </c>
      <c r="B46">
        <v>0.14</v>
      </c>
      <c r="C46">
        <v>19.6</v>
      </c>
      <c r="D46">
        <v>38</v>
      </c>
      <c r="E46" t="s">
        <v>67</v>
      </c>
      <c r="F46">
        <v>0.4</v>
      </c>
      <c r="G46">
        <v>1510</v>
      </c>
      <c r="H46" t="s">
        <v>70</v>
      </c>
      <c r="I46">
        <v>581</v>
      </c>
      <c r="J46">
        <v>10</v>
      </c>
      <c r="K46">
        <v>32</v>
      </c>
      <c r="L46">
        <v>24</v>
      </c>
      <c r="M46" t="s">
        <v>64</v>
      </c>
      <c r="N46">
        <v>1.7</v>
      </c>
      <c r="O46">
        <v>460</v>
      </c>
      <c r="P46">
        <v>8.5</v>
      </c>
      <c r="Q46">
        <v>4.9</v>
      </c>
      <c r="R46">
        <v>2.6</v>
      </c>
      <c r="S46">
        <v>32</v>
      </c>
      <c r="T46">
        <v>0.7</v>
      </c>
      <c r="U46">
        <v>11.4</v>
      </c>
      <c r="V46" t="s">
        <v>65</v>
      </c>
      <c r="W46" t="s">
        <v>66</v>
      </c>
      <c r="X46">
        <v>6.8</v>
      </c>
      <c r="Y46">
        <v>15</v>
      </c>
      <c r="Z46">
        <v>4</v>
      </c>
      <c r="AA46">
        <v>18.2</v>
      </c>
      <c r="AB46">
        <v>3600</v>
      </c>
      <c r="AC46">
        <v>4</v>
      </c>
      <c r="AD46" t="s">
        <v>70</v>
      </c>
      <c r="AE46">
        <v>33</v>
      </c>
      <c r="AF46">
        <v>472</v>
      </c>
      <c r="AG46">
        <v>0.4</v>
      </c>
      <c r="AH46">
        <v>30</v>
      </c>
      <c r="AI46" t="s">
        <v>65</v>
      </c>
      <c r="AJ46">
        <v>6.6</v>
      </c>
      <c r="AK46" t="s">
        <v>66</v>
      </c>
      <c r="AL46">
        <v>28</v>
      </c>
      <c r="AM46">
        <v>5.4</v>
      </c>
      <c r="AN46">
        <v>10</v>
      </c>
      <c r="AO46">
        <v>9</v>
      </c>
      <c r="AP46" t="s">
        <v>65</v>
      </c>
      <c r="AQ46">
        <v>2200</v>
      </c>
      <c r="AR46" t="s">
        <v>65</v>
      </c>
      <c r="AS46">
        <v>1.6</v>
      </c>
      <c r="AT46" t="s">
        <v>67</v>
      </c>
      <c r="AU46">
        <v>32.9</v>
      </c>
      <c r="AV46" t="s">
        <v>67</v>
      </c>
      <c r="AW46">
        <v>0.1</v>
      </c>
      <c r="AX46">
        <v>25.2</v>
      </c>
      <c r="AY46" t="s">
        <v>70</v>
      </c>
      <c r="AZ46">
        <v>49</v>
      </c>
      <c r="BA46">
        <v>4.7</v>
      </c>
      <c r="BB46">
        <v>30</v>
      </c>
      <c r="BC46">
        <v>4</v>
      </c>
    </row>
    <row r="47" spans="1:55" ht="14.25">
      <c r="A47" t="s">
        <v>112</v>
      </c>
      <c r="B47">
        <v>0.24</v>
      </c>
      <c r="C47">
        <v>50.4</v>
      </c>
      <c r="D47">
        <v>46</v>
      </c>
      <c r="E47">
        <v>280</v>
      </c>
      <c r="F47">
        <v>115</v>
      </c>
      <c r="G47">
        <v>6090</v>
      </c>
      <c r="H47" t="s">
        <v>70</v>
      </c>
      <c r="I47">
        <v>602</v>
      </c>
      <c r="J47">
        <v>11</v>
      </c>
      <c r="K47">
        <v>138</v>
      </c>
      <c r="L47">
        <v>27</v>
      </c>
      <c r="M47" t="s">
        <v>64</v>
      </c>
      <c r="N47">
        <v>0.8</v>
      </c>
      <c r="O47">
        <v>2650</v>
      </c>
      <c r="P47">
        <v>52.8</v>
      </c>
      <c r="Q47">
        <v>36.8</v>
      </c>
      <c r="R47">
        <v>11.4</v>
      </c>
      <c r="S47">
        <v>89</v>
      </c>
      <c r="T47">
        <v>1.3</v>
      </c>
      <c r="U47">
        <v>53.5</v>
      </c>
      <c r="V47" t="s">
        <v>65</v>
      </c>
      <c r="W47" t="s">
        <v>66</v>
      </c>
      <c r="X47">
        <v>6.9</v>
      </c>
      <c r="Y47">
        <v>73</v>
      </c>
      <c r="Z47">
        <v>3</v>
      </c>
      <c r="AA47">
        <v>22.6</v>
      </c>
      <c r="AB47">
        <v>1000</v>
      </c>
      <c r="AC47" t="s">
        <v>76</v>
      </c>
      <c r="AD47" t="s">
        <v>70</v>
      </c>
      <c r="AE47">
        <v>137</v>
      </c>
      <c r="AF47">
        <v>1600</v>
      </c>
      <c r="AG47">
        <v>0.6</v>
      </c>
      <c r="AH47">
        <v>70</v>
      </c>
      <c r="AI47" t="s">
        <v>65</v>
      </c>
      <c r="AJ47">
        <v>27</v>
      </c>
      <c r="AK47" t="s">
        <v>66</v>
      </c>
      <c r="AL47">
        <v>21</v>
      </c>
      <c r="AM47">
        <v>115</v>
      </c>
      <c r="AN47">
        <v>44</v>
      </c>
      <c r="AO47">
        <v>39</v>
      </c>
      <c r="AP47" t="s">
        <v>65</v>
      </c>
      <c r="AQ47">
        <v>1940</v>
      </c>
      <c r="AR47" t="s">
        <v>65</v>
      </c>
      <c r="AS47">
        <v>8.7</v>
      </c>
      <c r="AT47" t="s">
        <v>67</v>
      </c>
      <c r="AU47">
        <v>224</v>
      </c>
      <c r="AV47">
        <v>30</v>
      </c>
      <c r="AW47" t="s">
        <v>66</v>
      </c>
      <c r="AX47">
        <v>117</v>
      </c>
      <c r="AY47" t="s">
        <v>70</v>
      </c>
      <c r="AZ47">
        <v>366</v>
      </c>
      <c r="BA47">
        <v>39.1</v>
      </c>
      <c r="BB47">
        <v>170</v>
      </c>
      <c r="BC47">
        <v>73</v>
      </c>
    </row>
    <row r="48" spans="1:55" ht="14.25">
      <c r="A48" t="s">
        <v>113</v>
      </c>
      <c r="B48">
        <v>0.27</v>
      </c>
      <c r="C48">
        <v>35.1</v>
      </c>
      <c r="D48">
        <v>77</v>
      </c>
      <c r="E48">
        <v>170</v>
      </c>
      <c r="F48">
        <v>10.9</v>
      </c>
      <c r="G48">
        <v>5170</v>
      </c>
      <c r="H48" t="s">
        <v>70</v>
      </c>
      <c r="I48">
        <v>446</v>
      </c>
      <c r="J48">
        <v>16</v>
      </c>
      <c r="K48">
        <v>338</v>
      </c>
      <c r="L48">
        <v>61</v>
      </c>
      <c r="M48" t="s">
        <v>64</v>
      </c>
      <c r="N48">
        <v>1.1</v>
      </c>
      <c r="O48">
        <v>2010</v>
      </c>
      <c r="P48">
        <v>48.4</v>
      </c>
      <c r="Q48">
        <v>30.4</v>
      </c>
      <c r="R48">
        <v>11.7</v>
      </c>
      <c r="S48">
        <v>83</v>
      </c>
      <c r="T48">
        <v>2.8</v>
      </c>
      <c r="U48">
        <v>53.9</v>
      </c>
      <c r="V48" t="s">
        <v>65</v>
      </c>
      <c r="W48" t="s">
        <v>66</v>
      </c>
      <c r="X48">
        <v>3.5</v>
      </c>
      <c r="Y48">
        <v>124</v>
      </c>
      <c r="Z48">
        <v>3</v>
      </c>
      <c r="AA48">
        <v>24.8</v>
      </c>
      <c r="AB48">
        <v>1400</v>
      </c>
      <c r="AC48" t="s">
        <v>76</v>
      </c>
      <c r="AD48" t="s">
        <v>70</v>
      </c>
      <c r="AE48">
        <v>191</v>
      </c>
      <c r="AF48">
        <v>1060</v>
      </c>
      <c r="AG48">
        <v>0.6</v>
      </c>
      <c r="AH48">
        <v>125</v>
      </c>
      <c r="AI48" t="s">
        <v>65</v>
      </c>
      <c r="AJ48">
        <v>41.9</v>
      </c>
      <c r="AK48" t="s">
        <v>66</v>
      </c>
      <c r="AL48">
        <v>46</v>
      </c>
      <c r="AM48">
        <v>59.3</v>
      </c>
      <c r="AN48">
        <v>48</v>
      </c>
      <c r="AO48">
        <v>44</v>
      </c>
      <c r="AP48" t="s">
        <v>65</v>
      </c>
      <c r="AQ48">
        <v>1060</v>
      </c>
      <c r="AR48" t="s">
        <v>65</v>
      </c>
      <c r="AS48">
        <v>8.1</v>
      </c>
      <c r="AT48" t="s">
        <v>67</v>
      </c>
      <c r="AU48">
        <v>173</v>
      </c>
      <c r="AV48">
        <v>60</v>
      </c>
      <c r="AW48">
        <v>0.2</v>
      </c>
      <c r="AX48">
        <v>97.9</v>
      </c>
      <c r="AY48" t="s">
        <v>70</v>
      </c>
      <c r="AZ48">
        <v>304</v>
      </c>
      <c r="BA48">
        <v>27.8</v>
      </c>
      <c r="BB48">
        <v>230</v>
      </c>
      <c r="BC48">
        <v>71</v>
      </c>
    </row>
    <row r="49" spans="1:55" ht="14.25">
      <c r="A49" t="s">
        <v>114</v>
      </c>
      <c r="B49">
        <v>0.17</v>
      </c>
      <c r="C49">
        <v>12.8</v>
      </c>
      <c r="D49">
        <v>58</v>
      </c>
      <c r="E49" t="s">
        <v>67</v>
      </c>
      <c r="F49">
        <v>0.6</v>
      </c>
      <c r="G49">
        <v>2070</v>
      </c>
      <c r="H49" t="s">
        <v>70</v>
      </c>
      <c r="I49">
        <v>463</v>
      </c>
      <c r="J49">
        <v>14</v>
      </c>
      <c r="K49">
        <v>82</v>
      </c>
      <c r="L49">
        <v>18</v>
      </c>
      <c r="M49" t="s">
        <v>64</v>
      </c>
      <c r="N49">
        <v>0.4</v>
      </c>
      <c r="O49">
        <v>280</v>
      </c>
      <c r="P49">
        <v>16.2</v>
      </c>
      <c r="Q49">
        <v>10.1</v>
      </c>
      <c r="R49">
        <v>3.7</v>
      </c>
      <c r="S49">
        <v>52</v>
      </c>
      <c r="T49">
        <v>1.3</v>
      </c>
      <c r="U49">
        <v>17.9</v>
      </c>
      <c r="V49" t="s">
        <v>65</v>
      </c>
      <c r="W49" t="s">
        <v>66</v>
      </c>
      <c r="X49">
        <v>3.4</v>
      </c>
      <c r="Y49">
        <v>24</v>
      </c>
      <c r="Z49">
        <v>5</v>
      </c>
      <c r="AA49">
        <v>45.2</v>
      </c>
      <c r="AB49">
        <v>1600</v>
      </c>
      <c r="AC49">
        <v>3</v>
      </c>
      <c r="AD49" t="s">
        <v>70</v>
      </c>
      <c r="AE49">
        <v>46</v>
      </c>
      <c r="AF49">
        <v>480</v>
      </c>
      <c r="AG49">
        <v>0.4</v>
      </c>
      <c r="AH49">
        <v>80</v>
      </c>
      <c r="AI49" t="s">
        <v>65</v>
      </c>
      <c r="AJ49">
        <v>9.5</v>
      </c>
      <c r="AK49" t="s">
        <v>66</v>
      </c>
      <c r="AL49">
        <v>21</v>
      </c>
      <c r="AM49">
        <v>5.3</v>
      </c>
      <c r="AN49">
        <v>15</v>
      </c>
      <c r="AO49">
        <v>14</v>
      </c>
      <c r="AP49" t="s">
        <v>65</v>
      </c>
      <c r="AQ49">
        <v>1300</v>
      </c>
      <c r="AR49" t="s">
        <v>65</v>
      </c>
      <c r="AS49">
        <v>2.8</v>
      </c>
      <c r="AT49" t="s">
        <v>67</v>
      </c>
      <c r="AU49">
        <v>40.4</v>
      </c>
      <c r="AV49">
        <v>20</v>
      </c>
      <c r="AW49" t="s">
        <v>66</v>
      </c>
      <c r="AX49">
        <v>46.8</v>
      </c>
      <c r="AY49" t="s">
        <v>70</v>
      </c>
      <c r="AZ49">
        <v>90</v>
      </c>
      <c r="BA49">
        <v>8.6</v>
      </c>
      <c r="BB49">
        <v>260</v>
      </c>
      <c r="BC49">
        <v>18</v>
      </c>
    </row>
    <row r="50" spans="1:55" ht="14.25">
      <c r="A50" t="s">
        <v>115</v>
      </c>
      <c r="B50">
        <v>0.21</v>
      </c>
      <c r="C50">
        <v>16.3</v>
      </c>
      <c r="D50">
        <v>99</v>
      </c>
      <c r="E50">
        <v>30</v>
      </c>
      <c r="F50">
        <v>0.7</v>
      </c>
      <c r="G50">
        <v>3120</v>
      </c>
      <c r="H50" t="s">
        <v>70</v>
      </c>
      <c r="I50">
        <v>346</v>
      </c>
      <c r="J50">
        <v>14</v>
      </c>
      <c r="K50">
        <v>94</v>
      </c>
      <c r="L50">
        <v>115</v>
      </c>
      <c r="M50" t="s">
        <v>64</v>
      </c>
      <c r="N50">
        <v>0.7</v>
      </c>
      <c r="O50">
        <v>630</v>
      </c>
      <c r="P50">
        <v>26.6</v>
      </c>
      <c r="Q50">
        <v>15.9</v>
      </c>
      <c r="R50">
        <v>5.2</v>
      </c>
      <c r="S50">
        <v>100</v>
      </c>
      <c r="T50">
        <v>2.4</v>
      </c>
      <c r="U50">
        <v>25</v>
      </c>
      <c r="V50" t="s">
        <v>65</v>
      </c>
      <c r="W50" t="s">
        <v>66</v>
      </c>
      <c r="X50">
        <v>3.3</v>
      </c>
      <c r="Y50">
        <v>37</v>
      </c>
      <c r="Z50">
        <v>4</v>
      </c>
      <c r="AA50">
        <v>24.5</v>
      </c>
      <c r="AB50">
        <v>8800</v>
      </c>
      <c r="AC50">
        <v>3</v>
      </c>
      <c r="AD50">
        <v>0.9</v>
      </c>
      <c r="AE50">
        <v>68</v>
      </c>
      <c r="AF50">
        <v>935</v>
      </c>
      <c r="AG50">
        <v>0.8</v>
      </c>
      <c r="AH50">
        <v>144</v>
      </c>
      <c r="AI50" t="s">
        <v>65</v>
      </c>
      <c r="AJ50">
        <v>13.9</v>
      </c>
      <c r="AK50" t="s">
        <v>66</v>
      </c>
      <c r="AL50">
        <v>31</v>
      </c>
      <c r="AM50">
        <v>21.8</v>
      </c>
      <c r="AN50">
        <v>41</v>
      </c>
      <c r="AO50">
        <v>18</v>
      </c>
      <c r="AP50" t="s">
        <v>65</v>
      </c>
      <c r="AQ50">
        <v>950</v>
      </c>
      <c r="AR50" t="s">
        <v>65</v>
      </c>
      <c r="AS50">
        <v>4.2</v>
      </c>
      <c r="AT50" t="s">
        <v>67</v>
      </c>
      <c r="AU50">
        <v>45</v>
      </c>
      <c r="AV50">
        <v>120</v>
      </c>
      <c r="AW50">
        <v>0.1</v>
      </c>
      <c r="AX50">
        <v>73.8</v>
      </c>
      <c r="AY50" t="s">
        <v>70</v>
      </c>
      <c r="AZ50">
        <v>160</v>
      </c>
      <c r="BA50">
        <v>14.9</v>
      </c>
      <c r="BB50">
        <v>110</v>
      </c>
      <c r="BC50">
        <v>50</v>
      </c>
    </row>
    <row r="51" spans="1:55" ht="14.25">
      <c r="A51" t="s">
        <v>116</v>
      </c>
      <c r="B51">
        <v>0.36</v>
      </c>
      <c r="C51">
        <v>27.5</v>
      </c>
      <c r="D51">
        <v>33</v>
      </c>
      <c r="E51">
        <v>80</v>
      </c>
      <c r="F51">
        <v>14.5</v>
      </c>
      <c r="G51">
        <v>2370</v>
      </c>
      <c r="H51" t="s">
        <v>70</v>
      </c>
      <c r="I51">
        <v>465</v>
      </c>
      <c r="J51">
        <v>14</v>
      </c>
      <c r="K51">
        <v>178</v>
      </c>
      <c r="L51">
        <v>178</v>
      </c>
      <c r="M51" t="s">
        <v>64</v>
      </c>
      <c r="N51">
        <v>0.8</v>
      </c>
      <c r="O51">
        <v>2650</v>
      </c>
      <c r="P51">
        <v>32</v>
      </c>
      <c r="Q51">
        <v>19.8</v>
      </c>
      <c r="R51">
        <v>7.5</v>
      </c>
      <c r="S51">
        <v>68</v>
      </c>
      <c r="T51">
        <v>1.7</v>
      </c>
      <c r="U51">
        <v>34.2</v>
      </c>
      <c r="V51" t="s">
        <v>65</v>
      </c>
      <c r="W51" t="s">
        <v>66</v>
      </c>
      <c r="X51">
        <v>3.8</v>
      </c>
      <c r="Y51">
        <v>79</v>
      </c>
      <c r="Z51">
        <v>2</v>
      </c>
      <c r="AA51">
        <v>25.6</v>
      </c>
      <c r="AB51">
        <v>2100</v>
      </c>
      <c r="AC51" t="s">
        <v>76</v>
      </c>
      <c r="AD51" t="s">
        <v>70</v>
      </c>
      <c r="AE51">
        <v>119</v>
      </c>
      <c r="AF51">
        <v>1410</v>
      </c>
      <c r="AG51">
        <v>0.3</v>
      </c>
      <c r="AH51">
        <v>95</v>
      </c>
      <c r="AI51" t="s">
        <v>65</v>
      </c>
      <c r="AJ51">
        <v>25.6</v>
      </c>
      <c r="AK51" t="s">
        <v>66</v>
      </c>
      <c r="AL51">
        <v>22</v>
      </c>
      <c r="AM51">
        <v>29.8</v>
      </c>
      <c r="AN51">
        <v>28</v>
      </c>
      <c r="AO51">
        <v>27</v>
      </c>
      <c r="AP51" t="s">
        <v>65</v>
      </c>
      <c r="AQ51">
        <v>1260</v>
      </c>
      <c r="AR51" t="s">
        <v>65</v>
      </c>
      <c r="AS51">
        <v>5.2</v>
      </c>
      <c r="AT51" t="s">
        <v>67</v>
      </c>
      <c r="AU51">
        <v>264</v>
      </c>
      <c r="AV51">
        <v>20</v>
      </c>
      <c r="AW51" t="s">
        <v>66</v>
      </c>
      <c r="AX51">
        <v>106</v>
      </c>
      <c r="AY51" t="s">
        <v>70</v>
      </c>
      <c r="AZ51">
        <v>201</v>
      </c>
      <c r="BA51">
        <v>19.9</v>
      </c>
      <c r="BB51">
        <v>270</v>
      </c>
      <c r="BC51">
        <v>41</v>
      </c>
    </row>
    <row r="52" spans="1:55" ht="14.25">
      <c r="A52" t="s">
        <v>117</v>
      </c>
      <c r="B52">
        <v>0.23</v>
      </c>
      <c r="C52">
        <v>28.1</v>
      </c>
      <c r="D52">
        <v>39</v>
      </c>
      <c r="E52">
        <v>90</v>
      </c>
      <c r="F52">
        <v>2.1</v>
      </c>
      <c r="G52">
        <v>3670</v>
      </c>
      <c r="H52">
        <v>0.6</v>
      </c>
      <c r="I52">
        <v>496</v>
      </c>
      <c r="J52">
        <v>24</v>
      </c>
      <c r="K52">
        <v>237</v>
      </c>
      <c r="L52">
        <v>294</v>
      </c>
      <c r="M52" t="s">
        <v>64</v>
      </c>
      <c r="N52">
        <v>1.6</v>
      </c>
      <c r="O52">
        <v>4190</v>
      </c>
      <c r="P52">
        <v>45.4</v>
      </c>
      <c r="Q52">
        <v>26.8</v>
      </c>
      <c r="R52">
        <v>11.1</v>
      </c>
      <c r="S52">
        <v>92</v>
      </c>
      <c r="T52">
        <v>2.6</v>
      </c>
      <c r="U52">
        <v>47.9</v>
      </c>
      <c r="V52" t="s">
        <v>65</v>
      </c>
      <c r="W52" t="s">
        <v>66</v>
      </c>
      <c r="X52">
        <v>5</v>
      </c>
      <c r="Y52">
        <v>89</v>
      </c>
      <c r="Z52">
        <v>5</v>
      </c>
      <c r="AA52">
        <v>19.5</v>
      </c>
      <c r="AB52">
        <v>8000</v>
      </c>
      <c r="AC52">
        <v>2</v>
      </c>
      <c r="AD52" t="s">
        <v>70</v>
      </c>
      <c r="AE52">
        <v>150</v>
      </c>
      <c r="AF52">
        <v>3140</v>
      </c>
      <c r="AG52">
        <v>0.6</v>
      </c>
      <c r="AH52">
        <v>84</v>
      </c>
      <c r="AI52" t="s">
        <v>65</v>
      </c>
      <c r="AJ52">
        <v>31.6</v>
      </c>
      <c r="AK52" t="s">
        <v>66</v>
      </c>
      <c r="AL52">
        <v>29</v>
      </c>
      <c r="AM52">
        <v>36</v>
      </c>
      <c r="AN52">
        <v>48</v>
      </c>
      <c r="AO52">
        <v>37</v>
      </c>
      <c r="AP52" t="s">
        <v>65</v>
      </c>
      <c r="AQ52">
        <v>1370</v>
      </c>
      <c r="AR52" t="s">
        <v>65</v>
      </c>
      <c r="AS52">
        <v>7.1</v>
      </c>
      <c r="AT52" t="s">
        <v>67</v>
      </c>
      <c r="AU52">
        <v>356</v>
      </c>
      <c r="AV52">
        <v>50</v>
      </c>
      <c r="AW52">
        <v>0.1</v>
      </c>
      <c r="AX52">
        <v>154</v>
      </c>
      <c r="AY52" t="s">
        <v>70</v>
      </c>
      <c r="AZ52">
        <v>289</v>
      </c>
      <c r="BA52">
        <v>28.3</v>
      </c>
      <c r="BB52">
        <v>470</v>
      </c>
      <c r="BC52">
        <v>81</v>
      </c>
    </row>
    <row r="53" spans="1:55" ht="14.25">
      <c r="A53" t="s">
        <v>118</v>
      </c>
      <c r="B53">
        <v>0.16</v>
      </c>
      <c r="C53">
        <v>10.9</v>
      </c>
      <c r="D53">
        <v>62</v>
      </c>
      <c r="E53">
        <v>10</v>
      </c>
      <c r="F53">
        <v>0.4</v>
      </c>
      <c r="G53">
        <v>1530</v>
      </c>
      <c r="H53" t="s">
        <v>70</v>
      </c>
      <c r="I53">
        <v>414</v>
      </c>
      <c r="J53">
        <v>18</v>
      </c>
      <c r="K53">
        <v>78</v>
      </c>
      <c r="L53">
        <v>57</v>
      </c>
      <c r="M53" t="s">
        <v>64</v>
      </c>
      <c r="N53">
        <v>0.6</v>
      </c>
      <c r="O53">
        <v>580</v>
      </c>
      <c r="P53">
        <v>22.4</v>
      </c>
      <c r="Q53">
        <v>14.3</v>
      </c>
      <c r="R53">
        <v>3.9</v>
      </c>
      <c r="S53">
        <v>86</v>
      </c>
      <c r="T53">
        <v>1.4</v>
      </c>
      <c r="U53">
        <v>19.8</v>
      </c>
      <c r="V53" t="s">
        <v>65</v>
      </c>
      <c r="W53" t="s">
        <v>66</v>
      </c>
      <c r="X53">
        <v>3.2</v>
      </c>
      <c r="Y53">
        <v>28</v>
      </c>
      <c r="Z53">
        <v>4</v>
      </c>
      <c r="AA53">
        <v>18.3</v>
      </c>
      <c r="AB53">
        <v>2000</v>
      </c>
      <c r="AC53" t="s">
        <v>76</v>
      </c>
      <c r="AD53" t="s">
        <v>70</v>
      </c>
      <c r="AE53">
        <v>47</v>
      </c>
      <c r="AF53">
        <v>1100</v>
      </c>
      <c r="AG53">
        <v>0.3</v>
      </c>
      <c r="AH53">
        <v>277</v>
      </c>
      <c r="AI53" t="s">
        <v>65</v>
      </c>
      <c r="AJ53">
        <v>10.1</v>
      </c>
      <c r="AK53" t="s">
        <v>66</v>
      </c>
      <c r="AL53">
        <v>16</v>
      </c>
      <c r="AM53">
        <v>12.6</v>
      </c>
      <c r="AN53">
        <v>23</v>
      </c>
      <c r="AO53">
        <v>14</v>
      </c>
      <c r="AP53" t="s">
        <v>65</v>
      </c>
      <c r="AQ53">
        <v>1420</v>
      </c>
      <c r="AR53" t="s">
        <v>65</v>
      </c>
      <c r="AS53">
        <v>3.4</v>
      </c>
      <c r="AT53" t="s">
        <v>67</v>
      </c>
      <c r="AU53">
        <v>67.6</v>
      </c>
      <c r="AV53">
        <v>20</v>
      </c>
      <c r="AW53" t="s">
        <v>66</v>
      </c>
      <c r="AX53">
        <v>69.8</v>
      </c>
      <c r="AY53" t="s">
        <v>70</v>
      </c>
      <c r="AZ53">
        <v>147</v>
      </c>
      <c r="BA53">
        <v>14.3</v>
      </c>
      <c r="BB53">
        <v>350</v>
      </c>
      <c r="BC53">
        <v>21</v>
      </c>
    </row>
    <row r="54" spans="1:55" ht="14.25">
      <c r="A54" t="s">
        <v>119</v>
      </c>
      <c r="B54">
        <v>0.29</v>
      </c>
      <c r="C54">
        <v>29</v>
      </c>
      <c r="D54">
        <v>66</v>
      </c>
      <c r="E54">
        <v>20</v>
      </c>
      <c r="F54">
        <v>0.7</v>
      </c>
      <c r="G54">
        <v>2780</v>
      </c>
      <c r="H54" t="s">
        <v>70</v>
      </c>
      <c r="I54">
        <v>451</v>
      </c>
      <c r="J54">
        <v>19</v>
      </c>
      <c r="K54">
        <v>237</v>
      </c>
      <c r="L54">
        <v>32</v>
      </c>
      <c r="M54" t="s">
        <v>64</v>
      </c>
      <c r="N54">
        <v>0.9</v>
      </c>
      <c r="O54">
        <v>1800</v>
      </c>
      <c r="P54">
        <v>36.8</v>
      </c>
      <c r="Q54">
        <v>21.8</v>
      </c>
      <c r="R54">
        <v>8.6</v>
      </c>
      <c r="S54">
        <v>74</v>
      </c>
      <c r="T54">
        <v>2.3</v>
      </c>
      <c r="U54">
        <v>38</v>
      </c>
      <c r="V54" t="s">
        <v>65</v>
      </c>
      <c r="W54" t="s">
        <v>66</v>
      </c>
      <c r="X54">
        <v>3.4</v>
      </c>
      <c r="Y54">
        <v>89</v>
      </c>
      <c r="Z54">
        <v>4</v>
      </c>
      <c r="AA54">
        <v>18.2</v>
      </c>
      <c r="AB54">
        <v>600</v>
      </c>
      <c r="AC54" t="s">
        <v>76</v>
      </c>
      <c r="AD54" t="s">
        <v>70</v>
      </c>
      <c r="AE54">
        <v>136</v>
      </c>
      <c r="AF54">
        <v>882</v>
      </c>
      <c r="AG54">
        <v>0.6</v>
      </c>
      <c r="AH54">
        <v>139</v>
      </c>
      <c r="AI54" t="s">
        <v>65</v>
      </c>
      <c r="AJ54">
        <v>30.5</v>
      </c>
      <c r="AK54" t="s">
        <v>66</v>
      </c>
      <c r="AL54">
        <v>45</v>
      </c>
      <c r="AM54">
        <v>10.8</v>
      </c>
      <c r="AN54">
        <v>29</v>
      </c>
      <c r="AO54">
        <v>32</v>
      </c>
      <c r="AP54" t="s">
        <v>65</v>
      </c>
      <c r="AQ54">
        <v>1270</v>
      </c>
      <c r="AR54" t="s">
        <v>65</v>
      </c>
      <c r="AS54">
        <v>6</v>
      </c>
      <c r="AT54" t="s">
        <v>67</v>
      </c>
      <c r="AU54">
        <v>203</v>
      </c>
      <c r="AV54">
        <v>50</v>
      </c>
      <c r="AW54">
        <v>0.1</v>
      </c>
      <c r="AX54">
        <v>121</v>
      </c>
      <c r="AY54" t="s">
        <v>70</v>
      </c>
      <c r="AZ54">
        <v>226</v>
      </c>
      <c r="BA54">
        <v>21.4</v>
      </c>
      <c r="BB54">
        <v>220</v>
      </c>
      <c r="BC54">
        <v>58</v>
      </c>
    </row>
    <row r="55" spans="1:55" ht="14.25">
      <c r="A55" t="s">
        <v>120</v>
      </c>
      <c r="B55">
        <v>0.18</v>
      </c>
      <c r="C55">
        <v>1.6</v>
      </c>
      <c r="D55">
        <v>77</v>
      </c>
      <c r="E55" t="s">
        <v>67</v>
      </c>
      <c r="F55" t="s">
        <v>66</v>
      </c>
      <c r="G55">
        <v>3570</v>
      </c>
      <c r="H55" t="s">
        <v>70</v>
      </c>
      <c r="I55">
        <v>304</v>
      </c>
      <c r="J55">
        <v>3</v>
      </c>
      <c r="K55">
        <v>373</v>
      </c>
      <c r="L55">
        <v>54</v>
      </c>
      <c r="M55" t="s">
        <v>64</v>
      </c>
      <c r="N55">
        <v>0.8</v>
      </c>
      <c r="O55">
        <v>20</v>
      </c>
      <c r="P55">
        <v>30.8</v>
      </c>
      <c r="Q55">
        <v>14</v>
      </c>
      <c r="R55">
        <v>11.5</v>
      </c>
      <c r="S55">
        <v>114</v>
      </c>
      <c r="T55">
        <v>4.2</v>
      </c>
      <c r="U55">
        <v>40</v>
      </c>
      <c r="V55" t="s">
        <v>65</v>
      </c>
      <c r="W55">
        <v>0.1</v>
      </c>
      <c r="X55">
        <v>14.5</v>
      </c>
      <c r="Y55">
        <v>115</v>
      </c>
      <c r="Z55">
        <v>6</v>
      </c>
      <c r="AA55">
        <v>55.9</v>
      </c>
      <c r="AB55">
        <v>3500</v>
      </c>
      <c r="AC55">
        <v>3</v>
      </c>
      <c r="AD55" t="s">
        <v>70</v>
      </c>
      <c r="AE55">
        <v>180</v>
      </c>
      <c r="AF55">
        <v>40</v>
      </c>
      <c r="AG55">
        <v>2.4</v>
      </c>
      <c r="AH55">
        <v>12</v>
      </c>
      <c r="AI55" t="s">
        <v>65</v>
      </c>
      <c r="AJ55">
        <v>38.9</v>
      </c>
      <c r="AK55" t="s">
        <v>66</v>
      </c>
      <c r="AL55">
        <v>60</v>
      </c>
      <c r="AM55">
        <v>1.2</v>
      </c>
      <c r="AN55">
        <v>74</v>
      </c>
      <c r="AO55">
        <v>44</v>
      </c>
      <c r="AP55" t="s">
        <v>65</v>
      </c>
      <c r="AQ55">
        <v>1130</v>
      </c>
      <c r="AR55" t="s">
        <v>65</v>
      </c>
      <c r="AS55">
        <v>5.6</v>
      </c>
      <c r="AT55" t="s">
        <v>67</v>
      </c>
      <c r="AU55">
        <v>43.9</v>
      </c>
      <c r="AV55">
        <v>110</v>
      </c>
      <c r="AW55">
        <v>0.2</v>
      </c>
      <c r="AX55">
        <v>7</v>
      </c>
      <c r="AY55" t="s">
        <v>70</v>
      </c>
      <c r="AZ55">
        <v>126</v>
      </c>
      <c r="BA55">
        <v>10.8</v>
      </c>
      <c r="BB55">
        <v>40</v>
      </c>
      <c r="BC55">
        <v>37</v>
      </c>
    </row>
    <row r="56" spans="1:55" ht="14.25">
      <c r="A56" t="s">
        <v>121</v>
      </c>
      <c r="B56">
        <v>0.31</v>
      </c>
      <c r="C56">
        <v>12.4</v>
      </c>
      <c r="D56">
        <v>53</v>
      </c>
      <c r="E56" t="s">
        <v>67</v>
      </c>
      <c r="F56">
        <v>0.6</v>
      </c>
      <c r="G56">
        <v>3280</v>
      </c>
      <c r="H56" t="s">
        <v>70</v>
      </c>
      <c r="I56">
        <v>600</v>
      </c>
      <c r="J56">
        <v>8</v>
      </c>
      <c r="K56">
        <v>291</v>
      </c>
      <c r="L56">
        <v>74</v>
      </c>
      <c r="M56" t="s">
        <v>64</v>
      </c>
      <c r="N56">
        <v>1</v>
      </c>
      <c r="O56">
        <v>650</v>
      </c>
      <c r="P56">
        <v>26.4</v>
      </c>
      <c r="Q56">
        <v>16.7</v>
      </c>
      <c r="R56">
        <v>7</v>
      </c>
      <c r="S56">
        <v>70</v>
      </c>
      <c r="T56">
        <v>1.9</v>
      </c>
      <c r="U56">
        <v>29.5</v>
      </c>
      <c r="V56" t="s">
        <v>65</v>
      </c>
      <c r="W56" t="s">
        <v>66</v>
      </c>
      <c r="X56">
        <v>7.2</v>
      </c>
      <c r="Y56">
        <v>67</v>
      </c>
      <c r="Z56">
        <v>4</v>
      </c>
      <c r="AA56">
        <v>31.1</v>
      </c>
      <c r="AB56">
        <v>7300</v>
      </c>
      <c r="AC56" t="s">
        <v>76</v>
      </c>
      <c r="AD56" t="s">
        <v>70</v>
      </c>
      <c r="AE56">
        <v>108</v>
      </c>
      <c r="AF56">
        <v>896</v>
      </c>
      <c r="AG56">
        <v>0.2</v>
      </c>
      <c r="AH56">
        <v>54</v>
      </c>
      <c r="AI56" t="s">
        <v>65</v>
      </c>
      <c r="AJ56">
        <v>24.6</v>
      </c>
      <c r="AK56" t="s">
        <v>66</v>
      </c>
      <c r="AL56">
        <v>53</v>
      </c>
      <c r="AM56">
        <v>5.5</v>
      </c>
      <c r="AN56">
        <v>29</v>
      </c>
      <c r="AO56">
        <v>25</v>
      </c>
      <c r="AP56" t="s">
        <v>65</v>
      </c>
      <c r="AQ56">
        <v>2040</v>
      </c>
      <c r="AR56" t="s">
        <v>65</v>
      </c>
      <c r="AS56">
        <v>4.4</v>
      </c>
      <c r="AT56" t="s">
        <v>67</v>
      </c>
      <c r="AU56">
        <v>61.5</v>
      </c>
      <c r="AV56" t="s">
        <v>67</v>
      </c>
      <c r="AW56">
        <v>0.2</v>
      </c>
      <c r="AX56">
        <v>35.9</v>
      </c>
      <c r="AY56" t="s">
        <v>70</v>
      </c>
      <c r="AZ56">
        <v>176</v>
      </c>
      <c r="BA56">
        <v>17.2</v>
      </c>
      <c r="BB56">
        <v>90</v>
      </c>
      <c r="BC56">
        <v>18</v>
      </c>
    </row>
    <row r="57" spans="1:55" ht="14.25">
      <c r="A57" t="s">
        <v>122</v>
      </c>
      <c r="B57">
        <v>0.17</v>
      </c>
      <c r="C57">
        <v>14.1</v>
      </c>
      <c r="D57">
        <v>54</v>
      </c>
      <c r="E57">
        <v>60</v>
      </c>
      <c r="F57">
        <v>0.2</v>
      </c>
      <c r="G57">
        <v>1630</v>
      </c>
      <c r="H57" t="s">
        <v>70</v>
      </c>
      <c r="I57">
        <v>383</v>
      </c>
      <c r="J57">
        <v>23</v>
      </c>
      <c r="K57">
        <v>112</v>
      </c>
      <c r="L57">
        <v>169</v>
      </c>
      <c r="M57" t="s">
        <v>64</v>
      </c>
      <c r="N57">
        <v>0.8</v>
      </c>
      <c r="O57">
        <v>370</v>
      </c>
      <c r="P57">
        <v>17.9</v>
      </c>
      <c r="Q57">
        <v>10.8</v>
      </c>
      <c r="R57">
        <v>4</v>
      </c>
      <c r="S57">
        <v>86</v>
      </c>
      <c r="T57">
        <v>2.8</v>
      </c>
      <c r="U57">
        <v>18.6</v>
      </c>
      <c r="V57" t="s">
        <v>65</v>
      </c>
      <c r="W57" t="s">
        <v>66</v>
      </c>
      <c r="X57">
        <v>6.7</v>
      </c>
      <c r="Y57">
        <v>35</v>
      </c>
      <c r="Z57">
        <v>7</v>
      </c>
      <c r="AA57">
        <v>17.7</v>
      </c>
      <c r="AB57">
        <v>9800</v>
      </c>
      <c r="AC57">
        <v>3</v>
      </c>
      <c r="AD57">
        <v>0.7</v>
      </c>
      <c r="AE57">
        <v>57</v>
      </c>
      <c r="AF57">
        <v>688</v>
      </c>
      <c r="AG57">
        <v>1.2</v>
      </c>
      <c r="AH57">
        <v>222</v>
      </c>
      <c r="AI57" t="s">
        <v>65</v>
      </c>
      <c r="AJ57">
        <v>12.3</v>
      </c>
      <c r="AK57" t="s">
        <v>66</v>
      </c>
      <c r="AL57">
        <v>25</v>
      </c>
      <c r="AM57">
        <v>20</v>
      </c>
      <c r="AN57">
        <v>17</v>
      </c>
      <c r="AO57">
        <v>15</v>
      </c>
      <c r="AP57" t="s">
        <v>65</v>
      </c>
      <c r="AQ57">
        <v>1190</v>
      </c>
      <c r="AR57" t="s">
        <v>65</v>
      </c>
      <c r="AS57">
        <v>3.1</v>
      </c>
      <c r="AT57" t="s">
        <v>67</v>
      </c>
      <c r="AU57">
        <v>104</v>
      </c>
      <c r="AV57">
        <v>120</v>
      </c>
      <c r="AW57">
        <v>0.1</v>
      </c>
      <c r="AX57">
        <v>64.7</v>
      </c>
      <c r="AY57" t="s">
        <v>70</v>
      </c>
      <c r="AZ57">
        <v>95</v>
      </c>
      <c r="BA57">
        <v>10.7</v>
      </c>
      <c r="BB57">
        <v>820</v>
      </c>
      <c r="BC57">
        <v>32</v>
      </c>
    </row>
    <row r="58" spans="1:55" ht="14.25">
      <c r="A58" t="s">
        <v>123</v>
      </c>
      <c r="B58">
        <v>0.25</v>
      </c>
      <c r="C58">
        <v>11.6</v>
      </c>
      <c r="D58">
        <v>50</v>
      </c>
      <c r="E58">
        <v>10</v>
      </c>
      <c r="F58">
        <v>0.7</v>
      </c>
      <c r="G58">
        <v>1630</v>
      </c>
      <c r="H58" t="s">
        <v>70</v>
      </c>
      <c r="I58">
        <v>382</v>
      </c>
      <c r="J58">
        <v>24</v>
      </c>
      <c r="K58">
        <v>177</v>
      </c>
      <c r="L58">
        <v>406</v>
      </c>
      <c r="M58" t="s">
        <v>64</v>
      </c>
      <c r="N58">
        <v>1</v>
      </c>
      <c r="O58">
        <v>330</v>
      </c>
      <c r="P58">
        <v>24.9</v>
      </c>
      <c r="Q58">
        <v>16.7</v>
      </c>
      <c r="R58">
        <v>5</v>
      </c>
      <c r="S58">
        <v>86</v>
      </c>
      <c r="T58">
        <v>2</v>
      </c>
      <c r="U58">
        <v>22</v>
      </c>
      <c r="V58" t="s">
        <v>65</v>
      </c>
      <c r="W58" t="s">
        <v>66</v>
      </c>
      <c r="X58">
        <v>3.8</v>
      </c>
      <c r="Y58">
        <v>34</v>
      </c>
      <c r="Z58">
        <v>4</v>
      </c>
      <c r="AA58">
        <v>16.3</v>
      </c>
      <c r="AB58">
        <v>25000</v>
      </c>
      <c r="AC58">
        <v>2</v>
      </c>
      <c r="AD58" t="s">
        <v>70</v>
      </c>
      <c r="AE58">
        <v>58</v>
      </c>
      <c r="AF58">
        <v>1590</v>
      </c>
      <c r="AG58">
        <v>0.4</v>
      </c>
      <c r="AH58">
        <v>54</v>
      </c>
      <c r="AI58" t="s">
        <v>65</v>
      </c>
      <c r="AJ58">
        <v>12.8</v>
      </c>
      <c r="AK58" t="s">
        <v>66</v>
      </c>
      <c r="AL58">
        <v>20</v>
      </c>
      <c r="AM58">
        <v>11.8</v>
      </c>
      <c r="AN58">
        <v>29</v>
      </c>
      <c r="AO58">
        <v>16</v>
      </c>
      <c r="AP58" t="s">
        <v>65</v>
      </c>
      <c r="AQ58">
        <v>1260</v>
      </c>
      <c r="AR58" t="s">
        <v>65</v>
      </c>
      <c r="AS58">
        <v>3.6</v>
      </c>
      <c r="AT58" t="s">
        <v>67</v>
      </c>
      <c r="AU58">
        <v>91.3</v>
      </c>
      <c r="AV58">
        <v>20</v>
      </c>
      <c r="AW58">
        <v>0.1</v>
      </c>
      <c r="AX58">
        <v>94</v>
      </c>
      <c r="AY58" t="s">
        <v>70</v>
      </c>
      <c r="AZ58">
        <v>158</v>
      </c>
      <c r="BA58">
        <v>17.7</v>
      </c>
      <c r="BB58">
        <v>380</v>
      </c>
      <c r="BC58">
        <v>28</v>
      </c>
    </row>
    <row r="59" spans="1:55" ht="14.25">
      <c r="A59" t="s">
        <v>124</v>
      </c>
      <c r="B59">
        <v>0.18</v>
      </c>
      <c r="C59">
        <v>25.5</v>
      </c>
      <c r="D59">
        <v>98</v>
      </c>
      <c r="E59" t="s">
        <v>67</v>
      </c>
      <c r="F59">
        <v>0.5</v>
      </c>
      <c r="G59">
        <v>9880</v>
      </c>
      <c r="H59" t="s">
        <v>70</v>
      </c>
      <c r="I59">
        <v>382</v>
      </c>
      <c r="J59">
        <v>6</v>
      </c>
      <c r="K59">
        <v>265</v>
      </c>
      <c r="L59">
        <v>45</v>
      </c>
      <c r="M59">
        <v>100</v>
      </c>
      <c r="N59">
        <v>0.3</v>
      </c>
      <c r="O59">
        <v>2540</v>
      </c>
      <c r="P59">
        <v>80</v>
      </c>
      <c r="Q59">
        <v>48.5</v>
      </c>
      <c r="R59">
        <v>16.9</v>
      </c>
      <c r="S59">
        <v>49</v>
      </c>
      <c r="T59">
        <v>2.3</v>
      </c>
      <c r="U59">
        <v>83.2</v>
      </c>
      <c r="V59" t="s">
        <v>65</v>
      </c>
      <c r="W59" t="s">
        <v>66</v>
      </c>
      <c r="X59">
        <v>7.1</v>
      </c>
      <c r="Y59">
        <v>109</v>
      </c>
      <c r="Z59" t="s">
        <v>65</v>
      </c>
      <c r="AA59">
        <v>56.7</v>
      </c>
      <c r="AB59">
        <v>1300</v>
      </c>
      <c r="AC59">
        <v>3</v>
      </c>
      <c r="AD59" t="s">
        <v>70</v>
      </c>
      <c r="AE59">
        <v>194</v>
      </c>
      <c r="AF59">
        <v>955</v>
      </c>
      <c r="AG59">
        <v>0.3</v>
      </c>
      <c r="AH59">
        <v>215</v>
      </c>
      <c r="AI59" t="s">
        <v>65</v>
      </c>
      <c r="AJ59">
        <v>40.1</v>
      </c>
      <c r="AK59" t="s">
        <v>66</v>
      </c>
      <c r="AL59">
        <v>40</v>
      </c>
      <c r="AM59">
        <v>1.2</v>
      </c>
      <c r="AN59">
        <v>94</v>
      </c>
      <c r="AO59">
        <v>60</v>
      </c>
      <c r="AP59" t="s">
        <v>65</v>
      </c>
      <c r="AQ59">
        <v>1810</v>
      </c>
      <c r="AR59" t="s">
        <v>65</v>
      </c>
      <c r="AS59">
        <v>13.3</v>
      </c>
      <c r="AT59" t="s">
        <v>67</v>
      </c>
      <c r="AU59">
        <v>66.4</v>
      </c>
      <c r="AV59">
        <v>20</v>
      </c>
      <c r="AW59">
        <v>0.1</v>
      </c>
      <c r="AX59">
        <v>97.9</v>
      </c>
      <c r="AY59" t="s">
        <v>70</v>
      </c>
      <c r="AZ59">
        <v>458</v>
      </c>
      <c r="BA59">
        <v>40</v>
      </c>
      <c r="BB59">
        <v>40</v>
      </c>
      <c r="BC59">
        <v>76</v>
      </c>
    </row>
    <row r="60" spans="1:55" ht="14.25">
      <c r="A60" t="s">
        <v>125</v>
      </c>
      <c r="B60">
        <v>0.36</v>
      </c>
      <c r="C60">
        <v>46.4</v>
      </c>
      <c r="D60">
        <v>38</v>
      </c>
      <c r="E60" t="s">
        <v>67</v>
      </c>
      <c r="F60">
        <v>0.5</v>
      </c>
      <c r="G60">
        <v>10000</v>
      </c>
      <c r="H60" t="s">
        <v>70</v>
      </c>
      <c r="I60">
        <v>586</v>
      </c>
      <c r="J60">
        <v>8</v>
      </c>
      <c r="K60">
        <v>267</v>
      </c>
      <c r="L60">
        <v>30</v>
      </c>
      <c r="M60" t="s">
        <v>64</v>
      </c>
      <c r="N60" t="s">
        <v>81</v>
      </c>
      <c r="O60">
        <v>2130</v>
      </c>
      <c r="P60">
        <v>50.4</v>
      </c>
      <c r="Q60">
        <v>26.5</v>
      </c>
      <c r="R60">
        <v>12</v>
      </c>
      <c r="S60">
        <v>32</v>
      </c>
      <c r="T60">
        <v>1.7</v>
      </c>
      <c r="U60">
        <v>56.7</v>
      </c>
      <c r="V60" t="s">
        <v>65</v>
      </c>
      <c r="W60" t="s">
        <v>66</v>
      </c>
      <c r="X60">
        <v>2</v>
      </c>
      <c r="Y60">
        <v>65</v>
      </c>
      <c r="Z60">
        <v>1</v>
      </c>
      <c r="AA60">
        <v>90.1</v>
      </c>
      <c r="AB60">
        <v>2000</v>
      </c>
      <c r="AC60">
        <v>5</v>
      </c>
      <c r="AD60" t="s">
        <v>70</v>
      </c>
      <c r="AE60">
        <v>132</v>
      </c>
      <c r="AF60">
        <v>1680</v>
      </c>
      <c r="AG60" t="s">
        <v>66</v>
      </c>
      <c r="AH60">
        <v>39</v>
      </c>
      <c r="AI60" t="s">
        <v>65</v>
      </c>
      <c r="AJ60">
        <v>25.4</v>
      </c>
      <c r="AK60" t="s">
        <v>66</v>
      </c>
      <c r="AL60">
        <v>8</v>
      </c>
      <c r="AM60">
        <v>1.6</v>
      </c>
      <c r="AN60">
        <v>22</v>
      </c>
      <c r="AO60">
        <v>42</v>
      </c>
      <c r="AP60" t="s">
        <v>65</v>
      </c>
      <c r="AQ60">
        <v>2950</v>
      </c>
      <c r="AR60" t="s">
        <v>65</v>
      </c>
      <c r="AS60">
        <v>8.3</v>
      </c>
      <c r="AT60" t="s">
        <v>67</v>
      </c>
      <c r="AU60">
        <v>33.3</v>
      </c>
      <c r="AV60" t="s">
        <v>67</v>
      </c>
      <c r="AW60" t="s">
        <v>66</v>
      </c>
      <c r="AX60">
        <v>139</v>
      </c>
      <c r="AY60" t="s">
        <v>70</v>
      </c>
      <c r="AZ60">
        <v>271</v>
      </c>
      <c r="BA60">
        <v>21.1</v>
      </c>
      <c r="BB60">
        <v>40</v>
      </c>
      <c r="BC60">
        <v>35</v>
      </c>
    </row>
    <row r="61" spans="1:55" ht="14.25">
      <c r="A61" t="s">
        <v>126</v>
      </c>
      <c r="B61">
        <v>0.24</v>
      </c>
      <c r="C61">
        <v>21.4</v>
      </c>
      <c r="D61">
        <v>116</v>
      </c>
      <c r="E61">
        <v>20</v>
      </c>
      <c r="F61">
        <v>0.3</v>
      </c>
      <c r="G61">
        <v>5300</v>
      </c>
      <c r="H61" t="s">
        <v>70</v>
      </c>
      <c r="I61">
        <v>220</v>
      </c>
      <c r="J61">
        <v>17</v>
      </c>
      <c r="K61">
        <v>272</v>
      </c>
      <c r="L61">
        <v>146</v>
      </c>
      <c r="M61" t="s">
        <v>64</v>
      </c>
      <c r="N61">
        <v>0.7</v>
      </c>
      <c r="O61">
        <v>1880</v>
      </c>
      <c r="P61">
        <v>73</v>
      </c>
      <c r="Q61">
        <v>38.2</v>
      </c>
      <c r="R61">
        <v>15.3</v>
      </c>
      <c r="S61">
        <v>140</v>
      </c>
      <c r="T61">
        <v>5</v>
      </c>
      <c r="U61">
        <v>72.3</v>
      </c>
      <c r="V61" t="s">
        <v>65</v>
      </c>
      <c r="W61">
        <v>0.2</v>
      </c>
      <c r="X61">
        <v>4.2</v>
      </c>
      <c r="Y61">
        <v>136</v>
      </c>
      <c r="Z61">
        <v>3</v>
      </c>
      <c r="AA61">
        <v>28.4</v>
      </c>
      <c r="AB61">
        <v>6000</v>
      </c>
      <c r="AC61">
        <v>6</v>
      </c>
      <c r="AD61">
        <v>1.1</v>
      </c>
      <c r="AE61">
        <v>207</v>
      </c>
      <c r="AF61">
        <v>1210</v>
      </c>
      <c r="AG61">
        <v>1.6</v>
      </c>
      <c r="AH61">
        <v>167</v>
      </c>
      <c r="AI61" t="s">
        <v>65</v>
      </c>
      <c r="AJ61">
        <v>45.2</v>
      </c>
      <c r="AK61" t="s">
        <v>66</v>
      </c>
      <c r="AL61">
        <v>33</v>
      </c>
      <c r="AM61">
        <v>3.8</v>
      </c>
      <c r="AN61">
        <v>97</v>
      </c>
      <c r="AO61">
        <v>57</v>
      </c>
      <c r="AP61" t="s">
        <v>65</v>
      </c>
      <c r="AQ61">
        <v>1020</v>
      </c>
      <c r="AR61" t="s">
        <v>65</v>
      </c>
      <c r="AS61">
        <v>11.8</v>
      </c>
      <c r="AT61" t="s">
        <v>67</v>
      </c>
      <c r="AU61">
        <v>50.1</v>
      </c>
      <c r="AV61">
        <v>210</v>
      </c>
      <c r="AW61">
        <v>0.2</v>
      </c>
      <c r="AX61">
        <v>90</v>
      </c>
      <c r="AY61" t="s">
        <v>70</v>
      </c>
      <c r="AZ61">
        <v>410</v>
      </c>
      <c r="BA61">
        <v>27.9</v>
      </c>
      <c r="BB61">
        <v>60</v>
      </c>
      <c r="BC61">
        <v>76</v>
      </c>
    </row>
    <row r="62" spans="1:55" ht="14.25">
      <c r="A62" t="s">
        <v>127</v>
      </c>
      <c r="B62">
        <v>0.32</v>
      </c>
      <c r="C62">
        <v>27.6</v>
      </c>
      <c r="D62">
        <v>23</v>
      </c>
      <c r="E62" t="s">
        <v>67</v>
      </c>
      <c r="F62">
        <v>0.4</v>
      </c>
      <c r="G62">
        <v>7950</v>
      </c>
      <c r="H62" t="s">
        <v>70</v>
      </c>
      <c r="I62">
        <v>452</v>
      </c>
      <c r="J62">
        <v>2</v>
      </c>
      <c r="K62">
        <v>94</v>
      </c>
      <c r="L62">
        <v>21</v>
      </c>
      <c r="M62" t="s">
        <v>64</v>
      </c>
      <c r="N62" t="s">
        <v>81</v>
      </c>
      <c r="O62">
        <v>1680</v>
      </c>
      <c r="P62">
        <v>17.3</v>
      </c>
      <c r="Q62">
        <v>8.2</v>
      </c>
      <c r="R62">
        <v>5.4</v>
      </c>
      <c r="S62">
        <v>18</v>
      </c>
      <c r="T62">
        <v>0.9</v>
      </c>
      <c r="U62">
        <v>23.6</v>
      </c>
      <c r="V62" t="s">
        <v>65</v>
      </c>
      <c r="W62" t="s">
        <v>66</v>
      </c>
      <c r="X62">
        <v>1.8</v>
      </c>
      <c r="Y62">
        <v>31</v>
      </c>
      <c r="Z62" t="s">
        <v>65</v>
      </c>
      <c r="AA62">
        <v>76</v>
      </c>
      <c r="AB62">
        <v>2000</v>
      </c>
      <c r="AC62">
        <v>8</v>
      </c>
      <c r="AD62" t="s">
        <v>70</v>
      </c>
      <c r="AE62">
        <v>62</v>
      </c>
      <c r="AF62">
        <v>545</v>
      </c>
      <c r="AG62">
        <v>0.2</v>
      </c>
      <c r="AH62">
        <v>17</v>
      </c>
      <c r="AI62" t="s">
        <v>65</v>
      </c>
      <c r="AJ62">
        <v>11.6</v>
      </c>
      <c r="AK62" t="s">
        <v>66</v>
      </c>
      <c r="AL62">
        <v>12</v>
      </c>
      <c r="AM62">
        <v>1.5</v>
      </c>
      <c r="AN62">
        <v>13</v>
      </c>
      <c r="AO62">
        <v>19</v>
      </c>
      <c r="AP62" t="s">
        <v>65</v>
      </c>
      <c r="AQ62">
        <v>2160</v>
      </c>
      <c r="AR62" t="s">
        <v>65</v>
      </c>
      <c r="AS62">
        <v>3.1</v>
      </c>
      <c r="AT62" t="s">
        <v>67</v>
      </c>
      <c r="AU62">
        <v>27.4</v>
      </c>
      <c r="AV62" t="s">
        <v>67</v>
      </c>
      <c r="AW62" t="s">
        <v>66</v>
      </c>
      <c r="AX62">
        <v>70.9</v>
      </c>
      <c r="AY62" t="s">
        <v>70</v>
      </c>
      <c r="AZ62">
        <v>93</v>
      </c>
      <c r="BA62">
        <v>6.3</v>
      </c>
      <c r="BB62" t="s">
        <v>67</v>
      </c>
      <c r="BC62">
        <v>22</v>
      </c>
    </row>
    <row r="63" spans="1:55" ht="14.25">
      <c r="A63" t="s">
        <v>128</v>
      </c>
      <c r="B63">
        <v>0.19</v>
      </c>
      <c r="C63">
        <v>14.4</v>
      </c>
      <c r="D63">
        <v>93</v>
      </c>
      <c r="E63">
        <v>10</v>
      </c>
      <c r="F63">
        <v>0.3</v>
      </c>
      <c r="G63">
        <v>7110</v>
      </c>
      <c r="H63">
        <v>0.5</v>
      </c>
      <c r="I63">
        <v>261</v>
      </c>
      <c r="J63">
        <v>5</v>
      </c>
      <c r="K63">
        <v>167</v>
      </c>
      <c r="L63">
        <v>123</v>
      </c>
      <c r="M63" t="s">
        <v>64</v>
      </c>
      <c r="N63">
        <v>0.7</v>
      </c>
      <c r="O63">
        <v>2770</v>
      </c>
      <c r="P63">
        <v>45.3</v>
      </c>
      <c r="Q63">
        <v>25.4</v>
      </c>
      <c r="R63">
        <v>9.2</v>
      </c>
      <c r="S63">
        <v>180</v>
      </c>
      <c r="T63">
        <v>3.8</v>
      </c>
      <c r="U63">
        <v>40.7</v>
      </c>
      <c r="V63" t="s">
        <v>65</v>
      </c>
      <c r="W63">
        <v>0.2</v>
      </c>
      <c r="X63">
        <v>4.1</v>
      </c>
      <c r="Y63">
        <v>76</v>
      </c>
      <c r="Z63">
        <v>3</v>
      </c>
      <c r="AA63">
        <v>42.3</v>
      </c>
      <c r="AB63">
        <v>4700</v>
      </c>
      <c r="AC63">
        <v>7</v>
      </c>
      <c r="AD63">
        <v>1.5</v>
      </c>
      <c r="AE63">
        <v>119</v>
      </c>
      <c r="AF63">
        <v>861</v>
      </c>
      <c r="AG63">
        <v>1.3</v>
      </c>
      <c r="AH63">
        <v>254</v>
      </c>
      <c r="AI63" t="s">
        <v>65</v>
      </c>
      <c r="AJ63">
        <v>26.6</v>
      </c>
      <c r="AK63" t="s">
        <v>66</v>
      </c>
      <c r="AL63">
        <v>21</v>
      </c>
      <c r="AM63">
        <v>3.9</v>
      </c>
      <c r="AN63">
        <v>87</v>
      </c>
      <c r="AO63">
        <v>33</v>
      </c>
      <c r="AP63" t="s">
        <v>65</v>
      </c>
      <c r="AQ63">
        <v>1340</v>
      </c>
      <c r="AR63" t="s">
        <v>65</v>
      </c>
      <c r="AS63">
        <v>7.1</v>
      </c>
      <c r="AT63" t="s">
        <v>67</v>
      </c>
      <c r="AU63">
        <v>32.5</v>
      </c>
      <c r="AV63">
        <v>210</v>
      </c>
      <c r="AW63">
        <v>0.2</v>
      </c>
      <c r="AX63">
        <v>116</v>
      </c>
      <c r="AY63">
        <v>0.7</v>
      </c>
      <c r="AZ63">
        <v>268</v>
      </c>
      <c r="BA63">
        <v>22</v>
      </c>
      <c r="BB63">
        <v>40</v>
      </c>
      <c r="BC63">
        <v>50</v>
      </c>
    </row>
    <row r="64" spans="1:55" ht="14.25">
      <c r="A64" t="s">
        <v>129</v>
      </c>
      <c r="B64">
        <v>0.14</v>
      </c>
      <c r="C64">
        <v>7.6</v>
      </c>
      <c r="D64">
        <v>100</v>
      </c>
      <c r="E64" t="s">
        <v>67</v>
      </c>
      <c r="F64">
        <v>0.3</v>
      </c>
      <c r="G64">
        <v>6550</v>
      </c>
      <c r="H64" t="s">
        <v>70</v>
      </c>
      <c r="I64">
        <v>208</v>
      </c>
      <c r="J64">
        <v>6</v>
      </c>
      <c r="K64">
        <v>77</v>
      </c>
      <c r="L64">
        <v>524</v>
      </c>
      <c r="M64" t="s">
        <v>64</v>
      </c>
      <c r="N64">
        <v>0.9</v>
      </c>
      <c r="O64">
        <v>710</v>
      </c>
      <c r="P64">
        <v>30.4</v>
      </c>
      <c r="Q64">
        <v>22.9</v>
      </c>
      <c r="R64">
        <v>4.9</v>
      </c>
      <c r="S64">
        <v>231</v>
      </c>
      <c r="T64">
        <v>4</v>
      </c>
      <c r="U64">
        <v>22.4</v>
      </c>
      <c r="V64" t="s">
        <v>65</v>
      </c>
      <c r="W64">
        <v>0.1</v>
      </c>
      <c r="X64">
        <v>3.6</v>
      </c>
      <c r="Y64">
        <v>36</v>
      </c>
      <c r="Z64">
        <v>6</v>
      </c>
      <c r="AA64">
        <v>24.5</v>
      </c>
      <c r="AB64">
        <v>23000</v>
      </c>
      <c r="AC64">
        <v>5</v>
      </c>
      <c r="AD64">
        <v>0.9</v>
      </c>
      <c r="AE64">
        <v>56</v>
      </c>
      <c r="AF64">
        <v>1120</v>
      </c>
      <c r="AG64">
        <v>1.2</v>
      </c>
      <c r="AH64">
        <v>59</v>
      </c>
      <c r="AI64" t="s">
        <v>65</v>
      </c>
      <c r="AJ64">
        <v>12.2</v>
      </c>
      <c r="AK64" t="s">
        <v>66</v>
      </c>
      <c r="AL64">
        <v>22</v>
      </c>
      <c r="AM64">
        <v>3</v>
      </c>
      <c r="AN64">
        <v>83</v>
      </c>
      <c r="AO64">
        <v>17</v>
      </c>
      <c r="AP64" t="s">
        <v>65</v>
      </c>
      <c r="AQ64">
        <v>1290</v>
      </c>
      <c r="AR64" t="s">
        <v>65</v>
      </c>
      <c r="AS64">
        <v>4.2</v>
      </c>
      <c r="AT64" t="s">
        <v>67</v>
      </c>
      <c r="AU64">
        <v>33.4</v>
      </c>
      <c r="AV64">
        <v>210</v>
      </c>
      <c r="AW64">
        <v>0.2</v>
      </c>
      <c r="AX64">
        <v>81.5</v>
      </c>
      <c r="AY64">
        <v>0.5</v>
      </c>
      <c r="AZ64">
        <v>198</v>
      </c>
      <c r="BA64">
        <v>22.6</v>
      </c>
      <c r="BB64">
        <v>40</v>
      </c>
      <c r="BC64">
        <v>54</v>
      </c>
    </row>
    <row r="65" spans="1:55" ht="14.25">
      <c r="A65" t="s">
        <v>130</v>
      </c>
      <c r="B65">
        <v>0.11</v>
      </c>
      <c r="C65">
        <v>11.7</v>
      </c>
      <c r="D65">
        <v>59</v>
      </c>
      <c r="E65">
        <v>30</v>
      </c>
      <c r="F65" t="s">
        <v>66</v>
      </c>
      <c r="G65">
        <v>6660</v>
      </c>
      <c r="H65">
        <v>0.7</v>
      </c>
      <c r="I65">
        <v>370</v>
      </c>
      <c r="J65">
        <v>12</v>
      </c>
      <c r="K65">
        <v>84</v>
      </c>
      <c r="L65">
        <v>165</v>
      </c>
      <c r="M65" t="s">
        <v>64</v>
      </c>
      <c r="N65">
        <v>0.8</v>
      </c>
      <c r="O65">
        <v>1020</v>
      </c>
      <c r="P65">
        <v>15.4</v>
      </c>
      <c r="Q65">
        <v>9.2</v>
      </c>
      <c r="R65">
        <v>4.5</v>
      </c>
      <c r="S65">
        <v>148</v>
      </c>
      <c r="T65">
        <v>4</v>
      </c>
      <c r="U65">
        <v>17.3</v>
      </c>
      <c r="V65" t="s">
        <v>65</v>
      </c>
      <c r="W65" t="s">
        <v>66</v>
      </c>
      <c r="X65">
        <v>8.5</v>
      </c>
      <c r="Y65">
        <v>44</v>
      </c>
      <c r="Z65">
        <v>8</v>
      </c>
      <c r="AA65">
        <v>38</v>
      </c>
      <c r="AB65">
        <v>8400</v>
      </c>
      <c r="AC65">
        <v>20</v>
      </c>
      <c r="AD65">
        <v>2.8</v>
      </c>
      <c r="AE65">
        <v>60</v>
      </c>
      <c r="AF65">
        <v>513</v>
      </c>
      <c r="AG65">
        <v>1.6</v>
      </c>
      <c r="AH65">
        <v>275</v>
      </c>
      <c r="AI65" t="s">
        <v>65</v>
      </c>
      <c r="AJ65">
        <v>13.5</v>
      </c>
      <c r="AK65" t="s">
        <v>66</v>
      </c>
      <c r="AL65">
        <v>21</v>
      </c>
      <c r="AM65">
        <v>6.5</v>
      </c>
      <c r="AN65">
        <v>50</v>
      </c>
      <c r="AO65">
        <v>15</v>
      </c>
      <c r="AP65" t="s">
        <v>65</v>
      </c>
      <c r="AQ65">
        <v>1470</v>
      </c>
      <c r="AR65" t="s">
        <v>65</v>
      </c>
      <c r="AS65">
        <v>2.6</v>
      </c>
      <c r="AT65" t="s">
        <v>67</v>
      </c>
      <c r="AU65">
        <v>53.6</v>
      </c>
      <c r="AV65">
        <v>260</v>
      </c>
      <c r="AW65">
        <v>0.1</v>
      </c>
      <c r="AX65">
        <v>42.8</v>
      </c>
      <c r="AY65">
        <v>0.7</v>
      </c>
      <c r="AZ65">
        <v>90</v>
      </c>
      <c r="BA65">
        <v>9.1</v>
      </c>
      <c r="BB65">
        <v>700</v>
      </c>
      <c r="BC65">
        <v>44</v>
      </c>
    </row>
    <row r="66" spans="1:55" ht="14.25">
      <c r="A66" t="s">
        <v>131</v>
      </c>
      <c r="B66">
        <v>0.32</v>
      </c>
      <c r="C66">
        <v>7.9</v>
      </c>
      <c r="D66">
        <v>15</v>
      </c>
      <c r="E66">
        <v>70</v>
      </c>
      <c r="F66">
        <v>0.2</v>
      </c>
      <c r="G66">
        <v>4870</v>
      </c>
      <c r="H66">
        <v>0.8</v>
      </c>
      <c r="I66">
        <v>203</v>
      </c>
      <c r="J66">
        <v>3</v>
      </c>
      <c r="K66">
        <v>31</v>
      </c>
      <c r="L66">
        <v>44</v>
      </c>
      <c r="M66" t="s">
        <v>64</v>
      </c>
      <c r="N66">
        <v>0.8</v>
      </c>
      <c r="O66">
        <v>170</v>
      </c>
      <c r="P66">
        <v>3.7</v>
      </c>
      <c r="Q66">
        <v>2</v>
      </c>
      <c r="R66">
        <v>1.5</v>
      </c>
      <c r="S66">
        <v>61</v>
      </c>
      <c r="T66">
        <v>2.4</v>
      </c>
      <c r="U66">
        <v>4.5</v>
      </c>
      <c r="V66" t="s">
        <v>65</v>
      </c>
      <c r="W66" t="s">
        <v>66</v>
      </c>
      <c r="X66">
        <v>5.1</v>
      </c>
      <c r="Y66">
        <v>11</v>
      </c>
      <c r="Z66">
        <v>5</v>
      </c>
      <c r="AA66">
        <v>16.7</v>
      </c>
      <c r="AB66">
        <v>2400</v>
      </c>
      <c r="AC66">
        <v>6</v>
      </c>
      <c r="AD66">
        <v>0.8</v>
      </c>
      <c r="AE66">
        <v>16</v>
      </c>
      <c r="AF66">
        <v>93</v>
      </c>
      <c r="AG66">
        <v>1</v>
      </c>
      <c r="AH66">
        <v>118</v>
      </c>
      <c r="AI66" t="s">
        <v>65</v>
      </c>
      <c r="AJ66">
        <v>3.5</v>
      </c>
      <c r="AK66" t="s">
        <v>66</v>
      </c>
      <c r="AL66">
        <v>24</v>
      </c>
      <c r="AM66">
        <v>4.9</v>
      </c>
      <c r="AN66">
        <v>11</v>
      </c>
      <c r="AO66">
        <v>4</v>
      </c>
      <c r="AP66" t="s">
        <v>65</v>
      </c>
      <c r="AQ66">
        <v>890</v>
      </c>
      <c r="AR66" t="s">
        <v>65</v>
      </c>
      <c r="AS66">
        <v>0.7</v>
      </c>
      <c r="AT66" t="s">
        <v>67</v>
      </c>
      <c r="AU66">
        <v>39.9</v>
      </c>
      <c r="AV66">
        <v>210</v>
      </c>
      <c r="AW66">
        <v>0.1</v>
      </c>
      <c r="AX66">
        <v>7.2</v>
      </c>
      <c r="AY66">
        <v>0.7</v>
      </c>
      <c r="AZ66">
        <v>16</v>
      </c>
      <c r="BA66">
        <v>1.9</v>
      </c>
      <c r="BB66">
        <v>240</v>
      </c>
      <c r="BC66">
        <v>45</v>
      </c>
    </row>
    <row r="67" spans="1:55" ht="14.25">
      <c r="A67" t="s">
        <v>132</v>
      </c>
      <c r="B67">
        <v>0.3</v>
      </c>
      <c r="C67">
        <v>6.6</v>
      </c>
      <c r="D67">
        <v>13</v>
      </c>
      <c r="E67">
        <v>20</v>
      </c>
      <c r="F67">
        <v>0.2</v>
      </c>
      <c r="G67">
        <v>5190</v>
      </c>
      <c r="H67" t="s">
        <v>70</v>
      </c>
      <c r="I67">
        <v>243</v>
      </c>
      <c r="J67">
        <v>3</v>
      </c>
      <c r="K67">
        <v>18</v>
      </c>
      <c r="L67">
        <v>11</v>
      </c>
      <c r="M67" t="s">
        <v>64</v>
      </c>
      <c r="N67">
        <v>1</v>
      </c>
      <c r="O67">
        <v>180</v>
      </c>
      <c r="P67">
        <v>2.9</v>
      </c>
      <c r="Q67">
        <v>1.7</v>
      </c>
      <c r="R67">
        <v>1.2</v>
      </c>
      <c r="S67">
        <v>38</v>
      </c>
      <c r="T67">
        <v>1.8</v>
      </c>
      <c r="U67">
        <v>3.4</v>
      </c>
      <c r="V67" t="s">
        <v>65</v>
      </c>
      <c r="W67" t="s">
        <v>66</v>
      </c>
      <c r="X67">
        <v>3.5</v>
      </c>
      <c r="Y67">
        <v>8</v>
      </c>
      <c r="Z67">
        <v>5</v>
      </c>
      <c r="AA67">
        <v>22.8</v>
      </c>
      <c r="AB67">
        <v>500</v>
      </c>
      <c r="AC67">
        <v>7</v>
      </c>
      <c r="AD67">
        <v>0.6</v>
      </c>
      <c r="AE67">
        <v>13</v>
      </c>
      <c r="AF67">
        <v>69</v>
      </c>
      <c r="AG67">
        <v>1.6</v>
      </c>
      <c r="AH67">
        <v>46</v>
      </c>
      <c r="AI67" t="s">
        <v>65</v>
      </c>
      <c r="AJ67">
        <v>2.6</v>
      </c>
      <c r="AK67" t="s">
        <v>66</v>
      </c>
      <c r="AL67">
        <v>26</v>
      </c>
      <c r="AM67">
        <v>2.9</v>
      </c>
      <c r="AN67">
        <v>10</v>
      </c>
      <c r="AO67">
        <v>3</v>
      </c>
      <c r="AP67" t="s">
        <v>65</v>
      </c>
      <c r="AQ67">
        <v>1040</v>
      </c>
      <c r="AR67" t="s">
        <v>65</v>
      </c>
      <c r="AS67">
        <v>0.5</v>
      </c>
      <c r="AT67" t="s">
        <v>67</v>
      </c>
      <c r="AU67">
        <v>26.9</v>
      </c>
      <c r="AV67">
        <v>170</v>
      </c>
      <c r="AW67">
        <v>0.2</v>
      </c>
      <c r="AX67">
        <v>6.6</v>
      </c>
      <c r="AY67" t="s">
        <v>70</v>
      </c>
      <c r="AZ67">
        <v>15</v>
      </c>
      <c r="BA67">
        <v>1.4</v>
      </c>
      <c r="BB67">
        <v>260</v>
      </c>
      <c r="BC67">
        <v>40</v>
      </c>
    </row>
    <row r="68" spans="1:55" ht="14.25">
      <c r="A68" t="s">
        <v>133</v>
      </c>
      <c r="B68">
        <v>0.25</v>
      </c>
      <c r="C68">
        <v>10.8</v>
      </c>
      <c r="D68">
        <v>139</v>
      </c>
      <c r="E68">
        <v>50</v>
      </c>
      <c r="F68">
        <v>0.1</v>
      </c>
      <c r="G68">
        <v>8910</v>
      </c>
      <c r="H68">
        <v>0.8</v>
      </c>
      <c r="I68">
        <v>170</v>
      </c>
      <c r="J68">
        <v>26</v>
      </c>
      <c r="K68">
        <v>299</v>
      </c>
      <c r="L68">
        <v>380</v>
      </c>
      <c r="M68">
        <v>100</v>
      </c>
      <c r="N68">
        <v>1.3</v>
      </c>
      <c r="O68">
        <v>1330</v>
      </c>
      <c r="P68">
        <v>71.3</v>
      </c>
      <c r="Q68">
        <v>42.6</v>
      </c>
      <c r="R68">
        <v>15.1</v>
      </c>
      <c r="S68">
        <v>180</v>
      </c>
      <c r="T68">
        <v>7.7</v>
      </c>
      <c r="U68">
        <v>71.4</v>
      </c>
      <c r="V68" t="s">
        <v>65</v>
      </c>
      <c r="W68">
        <v>0.3</v>
      </c>
      <c r="X68">
        <v>4.2</v>
      </c>
      <c r="Y68">
        <v>123</v>
      </c>
      <c r="Z68">
        <v>10</v>
      </c>
      <c r="AA68">
        <v>19.7</v>
      </c>
      <c r="AB68">
        <v>21300</v>
      </c>
      <c r="AC68">
        <v>6</v>
      </c>
      <c r="AD68">
        <v>2</v>
      </c>
      <c r="AE68">
        <v>199</v>
      </c>
      <c r="AF68">
        <v>1180</v>
      </c>
      <c r="AG68">
        <v>2.5</v>
      </c>
      <c r="AH68">
        <v>423</v>
      </c>
      <c r="AI68" t="s">
        <v>65</v>
      </c>
      <c r="AJ68">
        <v>43.3</v>
      </c>
      <c r="AK68" t="s">
        <v>66</v>
      </c>
      <c r="AL68">
        <v>59</v>
      </c>
      <c r="AM68">
        <v>5.6</v>
      </c>
      <c r="AN68">
        <v>110</v>
      </c>
      <c r="AO68">
        <v>58</v>
      </c>
      <c r="AP68" t="s">
        <v>65</v>
      </c>
      <c r="AQ68">
        <v>860</v>
      </c>
      <c r="AR68" t="s">
        <v>65</v>
      </c>
      <c r="AS68">
        <v>11.4</v>
      </c>
      <c r="AT68" t="s">
        <v>67</v>
      </c>
      <c r="AU68">
        <v>71.5</v>
      </c>
      <c r="AV68">
        <v>540</v>
      </c>
      <c r="AW68">
        <v>0.3</v>
      </c>
      <c r="AX68">
        <v>58.4</v>
      </c>
      <c r="AY68">
        <v>0.7</v>
      </c>
      <c r="AZ68">
        <v>400</v>
      </c>
      <c r="BA68">
        <v>39.1</v>
      </c>
      <c r="BB68">
        <v>570</v>
      </c>
      <c r="BC68">
        <v>127</v>
      </c>
    </row>
    <row r="69" spans="1:55" ht="14.25">
      <c r="A69" t="s">
        <v>134</v>
      </c>
      <c r="B69">
        <v>0.27</v>
      </c>
      <c r="C69">
        <v>13.9</v>
      </c>
      <c r="D69">
        <v>86</v>
      </c>
      <c r="E69">
        <v>40</v>
      </c>
      <c r="F69">
        <v>0.2</v>
      </c>
      <c r="G69">
        <v>8820</v>
      </c>
      <c r="H69">
        <v>0.9</v>
      </c>
      <c r="I69">
        <v>286</v>
      </c>
      <c r="J69">
        <v>21</v>
      </c>
      <c r="K69">
        <v>94</v>
      </c>
      <c r="L69">
        <v>106</v>
      </c>
      <c r="M69">
        <v>200</v>
      </c>
      <c r="N69">
        <v>1.5</v>
      </c>
      <c r="O69">
        <v>570</v>
      </c>
      <c r="P69">
        <v>12.5</v>
      </c>
      <c r="Q69">
        <v>7</v>
      </c>
      <c r="R69">
        <v>3.8</v>
      </c>
      <c r="S69">
        <v>214</v>
      </c>
      <c r="T69">
        <v>5.3</v>
      </c>
      <c r="U69">
        <v>14.4</v>
      </c>
      <c r="V69" t="s">
        <v>65</v>
      </c>
      <c r="W69">
        <v>0.2</v>
      </c>
      <c r="X69">
        <v>7.2</v>
      </c>
      <c r="Y69">
        <v>43</v>
      </c>
      <c r="Z69">
        <v>11</v>
      </c>
      <c r="AA69">
        <v>28.3</v>
      </c>
      <c r="AB69">
        <v>4900</v>
      </c>
      <c r="AC69">
        <v>7</v>
      </c>
      <c r="AD69">
        <v>2.5</v>
      </c>
      <c r="AE69">
        <v>55</v>
      </c>
      <c r="AF69">
        <v>269</v>
      </c>
      <c r="AG69">
        <v>1.9</v>
      </c>
      <c r="AH69">
        <v>424</v>
      </c>
      <c r="AI69" t="s">
        <v>65</v>
      </c>
      <c r="AJ69">
        <v>12.8</v>
      </c>
      <c r="AK69" t="s">
        <v>66</v>
      </c>
      <c r="AL69">
        <v>35</v>
      </c>
      <c r="AM69">
        <v>5.8</v>
      </c>
      <c r="AN69">
        <v>49</v>
      </c>
      <c r="AO69">
        <v>14</v>
      </c>
      <c r="AP69" t="s">
        <v>65</v>
      </c>
      <c r="AQ69">
        <v>1300</v>
      </c>
      <c r="AR69" t="s">
        <v>65</v>
      </c>
      <c r="AS69">
        <v>2.3</v>
      </c>
      <c r="AT69" t="s">
        <v>67</v>
      </c>
      <c r="AU69">
        <v>70.9</v>
      </c>
      <c r="AV69">
        <v>440</v>
      </c>
      <c r="AW69">
        <v>0.3</v>
      </c>
      <c r="AX69">
        <v>16</v>
      </c>
      <c r="AY69">
        <v>0.5</v>
      </c>
      <c r="AZ69">
        <v>67</v>
      </c>
      <c r="BA69">
        <v>6.9</v>
      </c>
      <c r="BB69">
        <v>1710</v>
      </c>
      <c r="BC69">
        <v>123</v>
      </c>
    </row>
    <row r="70" spans="1:55" ht="14.25">
      <c r="A70" t="s">
        <v>135</v>
      </c>
      <c r="B70">
        <v>0.27</v>
      </c>
      <c r="C70">
        <v>12.1</v>
      </c>
      <c r="D70">
        <v>13</v>
      </c>
      <c r="E70">
        <v>10</v>
      </c>
      <c r="F70">
        <v>0.1</v>
      </c>
      <c r="G70">
        <v>7900</v>
      </c>
      <c r="H70" t="s">
        <v>70</v>
      </c>
      <c r="I70">
        <v>259</v>
      </c>
      <c r="J70">
        <v>4</v>
      </c>
      <c r="K70">
        <v>23</v>
      </c>
      <c r="L70">
        <v>26</v>
      </c>
      <c r="M70" t="s">
        <v>64</v>
      </c>
      <c r="N70">
        <v>0.7</v>
      </c>
      <c r="O70">
        <v>140</v>
      </c>
      <c r="P70">
        <v>3.6</v>
      </c>
      <c r="Q70">
        <v>1.8</v>
      </c>
      <c r="R70">
        <v>1.6</v>
      </c>
      <c r="S70">
        <v>22</v>
      </c>
      <c r="T70">
        <v>1.2</v>
      </c>
      <c r="U70">
        <v>4.8</v>
      </c>
      <c r="V70" t="s">
        <v>65</v>
      </c>
      <c r="W70" t="s">
        <v>66</v>
      </c>
      <c r="X70">
        <v>3.9</v>
      </c>
      <c r="Y70">
        <v>10</v>
      </c>
      <c r="Z70">
        <v>4</v>
      </c>
      <c r="AA70">
        <v>19.1</v>
      </c>
      <c r="AB70">
        <v>1400</v>
      </c>
      <c r="AC70">
        <v>3</v>
      </c>
      <c r="AD70" t="s">
        <v>70</v>
      </c>
      <c r="AE70">
        <v>17</v>
      </c>
      <c r="AF70">
        <v>82</v>
      </c>
      <c r="AG70">
        <v>0.7</v>
      </c>
      <c r="AH70">
        <v>49</v>
      </c>
      <c r="AI70" t="s">
        <v>65</v>
      </c>
      <c r="AJ70">
        <v>3.4</v>
      </c>
      <c r="AK70" t="s">
        <v>66</v>
      </c>
      <c r="AL70">
        <v>26</v>
      </c>
      <c r="AM70">
        <v>1.6</v>
      </c>
      <c r="AN70">
        <v>8</v>
      </c>
      <c r="AO70">
        <v>4</v>
      </c>
      <c r="AP70" t="s">
        <v>65</v>
      </c>
      <c r="AQ70">
        <v>1170</v>
      </c>
      <c r="AR70" t="s">
        <v>65</v>
      </c>
      <c r="AS70">
        <v>0.7</v>
      </c>
      <c r="AT70" t="s">
        <v>67</v>
      </c>
      <c r="AU70">
        <v>17.9</v>
      </c>
      <c r="AV70">
        <v>90</v>
      </c>
      <c r="AW70">
        <v>0.2</v>
      </c>
      <c r="AX70">
        <v>7</v>
      </c>
      <c r="AY70" t="s">
        <v>70</v>
      </c>
      <c r="AZ70">
        <v>20</v>
      </c>
      <c r="BA70">
        <v>1.7</v>
      </c>
      <c r="BB70">
        <v>110</v>
      </c>
      <c r="BC70">
        <v>22</v>
      </c>
    </row>
    <row r="71" spans="1:55" ht="14.25">
      <c r="A71" t="s">
        <v>136</v>
      </c>
      <c r="B71">
        <v>0.3</v>
      </c>
      <c r="C71">
        <v>41.4</v>
      </c>
      <c r="D71">
        <v>5</v>
      </c>
      <c r="E71">
        <v>20</v>
      </c>
      <c r="F71">
        <v>0.7</v>
      </c>
      <c r="G71">
        <v>14000</v>
      </c>
      <c r="H71" t="s">
        <v>70</v>
      </c>
      <c r="I71">
        <v>332</v>
      </c>
      <c r="J71">
        <v>6</v>
      </c>
      <c r="K71">
        <v>13</v>
      </c>
      <c r="L71">
        <v>16</v>
      </c>
      <c r="M71" t="s">
        <v>64</v>
      </c>
      <c r="N71">
        <v>0.4</v>
      </c>
      <c r="O71">
        <v>250</v>
      </c>
      <c r="P71">
        <v>14.8</v>
      </c>
      <c r="Q71">
        <v>8.8</v>
      </c>
      <c r="R71">
        <v>3.9</v>
      </c>
      <c r="S71">
        <v>19</v>
      </c>
      <c r="T71" t="s">
        <v>70</v>
      </c>
      <c r="U71">
        <v>16.5</v>
      </c>
      <c r="V71" t="s">
        <v>65</v>
      </c>
      <c r="W71" t="s">
        <v>66</v>
      </c>
      <c r="X71">
        <v>5.3</v>
      </c>
      <c r="Y71">
        <v>15</v>
      </c>
      <c r="Z71">
        <v>3</v>
      </c>
      <c r="AA71">
        <v>26.4</v>
      </c>
      <c r="AB71">
        <v>2200</v>
      </c>
      <c r="AC71">
        <v>6</v>
      </c>
      <c r="AD71" t="s">
        <v>70</v>
      </c>
      <c r="AE71">
        <v>33</v>
      </c>
      <c r="AF71">
        <v>97</v>
      </c>
      <c r="AG71">
        <v>0.2</v>
      </c>
      <c r="AH71">
        <v>98</v>
      </c>
      <c r="AI71" t="s">
        <v>65</v>
      </c>
      <c r="AJ71">
        <v>5.7</v>
      </c>
      <c r="AK71" t="s">
        <v>66</v>
      </c>
      <c r="AL71">
        <v>20</v>
      </c>
      <c r="AM71">
        <v>3.1</v>
      </c>
      <c r="AN71">
        <v>12</v>
      </c>
      <c r="AO71">
        <v>11</v>
      </c>
      <c r="AP71" t="s">
        <v>65</v>
      </c>
      <c r="AQ71">
        <v>1910</v>
      </c>
      <c r="AR71" t="s">
        <v>65</v>
      </c>
      <c r="AS71">
        <v>2.5</v>
      </c>
      <c r="AT71" t="s">
        <v>67</v>
      </c>
      <c r="AU71">
        <v>21.5</v>
      </c>
      <c r="AV71">
        <v>40</v>
      </c>
      <c r="AW71">
        <v>0.1</v>
      </c>
      <c r="AX71">
        <v>11.7</v>
      </c>
      <c r="AY71" t="s">
        <v>70</v>
      </c>
      <c r="AZ71">
        <v>101</v>
      </c>
      <c r="BA71">
        <v>8.4</v>
      </c>
      <c r="BB71">
        <v>70</v>
      </c>
      <c r="BC71">
        <v>40</v>
      </c>
    </row>
    <row r="72" spans="1:55" ht="14.25">
      <c r="A72" t="s">
        <v>137</v>
      </c>
      <c r="B72">
        <v>0.16</v>
      </c>
      <c r="C72">
        <v>6</v>
      </c>
      <c r="D72">
        <v>182</v>
      </c>
      <c r="E72">
        <v>170</v>
      </c>
      <c r="F72" t="s">
        <v>66</v>
      </c>
      <c r="G72">
        <v>9590</v>
      </c>
      <c r="H72">
        <v>4</v>
      </c>
      <c r="I72">
        <v>56</v>
      </c>
      <c r="J72">
        <v>6</v>
      </c>
      <c r="K72">
        <v>253</v>
      </c>
      <c r="L72">
        <v>187</v>
      </c>
      <c r="M72">
        <v>200</v>
      </c>
      <c r="N72">
        <v>3.2</v>
      </c>
      <c r="O72">
        <v>320</v>
      </c>
      <c r="P72">
        <v>21.9</v>
      </c>
      <c r="Q72">
        <v>10</v>
      </c>
      <c r="R72">
        <v>7</v>
      </c>
      <c r="S72">
        <v>240</v>
      </c>
      <c r="T72">
        <v>18.5</v>
      </c>
      <c r="U72">
        <v>27.1</v>
      </c>
      <c r="V72" t="s">
        <v>65</v>
      </c>
      <c r="W72">
        <v>0.3</v>
      </c>
      <c r="X72">
        <v>16</v>
      </c>
      <c r="Y72">
        <v>99</v>
      </c>
      <c r="Z72">
        <v>13</v>
      </c>
      <c r="AA72">
        <v>12.4</v>
      </c>
      <c r="AB72">
        <v>11600</v>
      </c>
      <c r="AC72">
        <v>12</v>
      </c>
      <c r="AD72">
        <v>8.9</v>
      </c>
      <c r="AE72">
        <v>111</v>
      </c>
      <c r="AF72">
        <v>150</v>
      </c>
      <c r="AG72">
        <v>17.1</v>
      </c>
      <c r="AH72">
        <v>613</v>
      </c>
      <c r="AI72" t="s">
        <v>65</v>
      </c>
      <c r="AJ72">
        <v>26.6</v>
      </c>
      <c r="AK72" t="s">
        <v>66</v>
      </c>
      <c r="AL72">
        <v>140</v>
      </c>
      <c r="AM72">
        <v>9.3</v>
      </c>
      <c r="AN72">
        <v>81</v>
      </c>
      <c r="AO72">
        <v>26</v>
      </c>
      <c r="AP72">
        <v>1</v>
      </c>
      <c r="AQ72">
        <v>430</v>
      </c>
      <c r="AR72" t="s">
        <v>65</v>
      </c>
      <c r="AS72">
        <v>4</v>
      </c>
      <c r="AT72" t="s">
        <v>67</v>
      </c>
      <c r="AU72">
        <v>63.8</v>
      </c>
      <c r="AV72">
        <v>2290</v>
      </c>
      <c r="AW72">
        <v>0.5</v>
      </c>
      <c r="AX72">
        <v>12.6</v>
      </c>
      <c r="AY72">
        <v>2.4</v>
      </c>
      <c r="AZ72">
        <v>103</v>
      </c>
      <c r="BA72">
        <v>8.6</v>
      </c>
      <c r="BB72">
        <v>340</v>
      </c>
      <c r="BC72">
        <v>132</v>
      </c>
    </row>
    <row r="73" spans="1:55" ht="14.25">
      <c r="A73" t="s">
        <v>138</v>
      </c>
      <c r="B73">
        <v>0.14</v>
      </c>
      <c r="C73">
        <v>15.6</v>
      </c>
      <c r="D73">
        <v>105</v>
      </c>
      <c r="E73">
        <v>40</v>
      </c>
      <c r="F73">
        <v>0.1</v>
      </c>
      <c r="G73">
        <v>5450</v>
      </c>
      <c r="H73" t="s">
        <v>70</v>
      </c>
      <c r="I73">
        <v>317</v>
      </c>
      <c r="J73">
        <v>24</v>
      </c>
      <c r="K73">
        <v>222</v>
      </c>
      <c r="L73">
        <v>48</v>
      </c>
      <c r="M73">
        <v>100</v>
      </c>
      <c r="N73">
        <v>1.1</v>
      </c>
      <c r="O73">
        <v>400</v>
      </c>
      <c r="P73">
        <v>43.8</v>
      </c>
      <c r="Q73">
        <v>25.9</v>
      </c>
      <c r="R73">
        <v>11.3</v>
      </c>
      <c r="S73">
        <v>121</v>
      </c>
      <c r="T73">
        <v>5.7</v>
      </c>
      <c r="U73">
        <v>50.5</v>
      </c>
      <c r="V73" t="s">
        <v>65</v>
      </c>
      <c r="W73">
        <v>0.1</v>
      </c>
      <c r="X73">
        <v>6.4</v>
      </c>
      <c r="Y73">
        <v>113</v>
      </c>
      <c r="Z73">
        <v>9</v>
      </c>
      <c r="AA73">
        <v>24.3</v>
      </c>
      <c r="AB73">
        <v>6800</v>
      </c>
      <c r="AC73">
        <v>8</v>
      </c>
      <c r="AD73">
        <v>1.7</v>
      </c>
      <c r="AE73">
        <v>168</v>
      </c>
      <c r="AF73">
        <v>469</v>
      </c>
      <c r="AG73">
        <v>3</v>
      </c>
      <c r="AH73">
        <v>178</v>
      </c>
      <c r="AI73" t="s">
        <v>65</v>
      </c>
      <c r="AJ73">
        <v>37</v>
      </c>
      <c r="AK73" t="s">
        <v>66</v>
      </c>
      <c r="AL73">
        <v>37</v>
      </c>
      <c r="AM73">
        <v>3.5</v>
      </c>
      <c r="AN73">
        <v>44</v>
      </c>
      <c r="AO73">
        <v>43</v>
      </c>
      <c r="AP73" t="s">
        <v>65</v>
      </c>
      <c r="AQ73">
        <v>1160</v>
      </c>
      <c r="AR73" t="s">
        <v>65</v>
      </c>
      <c r="AS73">
        <v>7.6</v>
      </c>
      <c r="AT73" t="s">
        <v>67</v>
      </c>
      <c r="AU73">
        <v>61.2</v>
      </c>
      <c r="AV73">
        <v>360</v>
      </c>
      <c r="AW73">
        <v>0.2</v>
      </c>
      <c r="AX73">
        <v>61.3</v>
      </c>
      <c r="AY73">
        <v>0.8</v>
      </c>
      <c r="AZ73">
        <v>257</v>
      </c>
      <c r="BA73">
        <v>24.2</v>
      </c>
      <c r="BB73">
        <v>120</v>
      </c>
      <c r="BC73">
        <v>80</v>
      </c>
    </row>
    <row r="74" spans="1:55" ht="14.25">
      <c r="A74" t="s">
        <v>139</v>
      </c>
      <c r="B74">
        <v>0.16</v>
      </c>
      <c r="C74">
        <v>29</v>
      </c>
      <c r="D74">
        <v>41</v>
      </c>
      <c r="E74" t="s">
        <v>67</v>
      </c>
      <c r="F74">
        <v>0.4</v>
      </c>
      <c r="G74">
        <v>15300</v>
      </c>
      <c r="H74" t="s">
        <v>70</v>
      </c>
      <c r="I74">
        <v>518</v>
      </c>
      <c r="J74">
        <v>5</v>
      </c>
      <c r="K74">
        <v>190</v>
      </c>
      <c r="L74">
        <v>41</v>
      </c>
      <c r="M74">
        <v>100</v>
      </c>
      <c r="N74" t="s">
        <v>81</v>
      </c>
      <c r="O74">
        <v>2400</v>
      </c>
      <c r="P74">
        <v>50.6</v>
      </c>
      <c r="Q74">
        <v>25.5</v>
      </c>
      <c r="R74">
        <v>14</v>
      </c>
      <c r="S74">
        <v>41</v>
      </c>
      <c r="T74">
        <v>2</v>
      </c>
      <c r="U74">
        <v>60.6</v>
      </c>
      <c r="V74" t="s">
        <v>65</v>
      </c>
      <c r="W74" t="s">
        <v>66</v>
      </c>
      <c r="X74">
        <v>5.9</v>
      </c>
      <c r="Y74">
        <v>102</v>
      </c>
      <c r="Z74">
        <v>3</v>
      </c>
      <c r="AA74">
        <v>51.9</v>
      </c>
      <c r="AB74">
        <v>1200</v>
      </c>
      <c r="AC74">
        <v>4</v>
      </c>
      <c r="AD74" t="s">
        <v>70</v>
      </c>
      <c r="AE74">
        <v>178</v>
      </c>
      <c r="AF74">
        <v>1060</v>
      </c>
      <c r="AG74">
        <v>0.6</v>
      </c>
      <c r="AH74">
        <v>43</v>
      </c>
      <c r="AI74" t="s">
        <v>65</v>
      </c>
      <c r="AJ74">
        <v>37.1</v>
      </c>
      <c r="AK74" t="s">
        <v>66</v>
      </c>
      <c r="AL74">
        <v>24</v>
      </c>
      <c r="AM74">
        <v>1.5</v>
      </c>
      <c r="AN74">
        <v>28</v>
      </c>
      <c r="AO74">
        <v>50</v>
      </c>
      <c r="AP74" t="s">
        <v>65</v>
      </c>
      <c r="AQ74">
        <v>2430</v>
      </c>
      <c r="AR74" t="s">
        <v>65</v>
      </c>
      <c r="AS74">
        <v>8.7</v>
      </c>
      <c r="AT74" t="s">
        <v>67</v>
      </c>
      <c r="AU74">
        <v>71.3</v>
      </c>
      <c r="AV74">
        <v>20</v>
      </c>
      <c r="AW74" t="s">
        <v>66</v>
      </c>
      <c r="AX74">
        <v>108</v>
      </c>
      <c r="AY74" t="s">
        <v>70</v>
      </c>
      <c r="AZ74">
        <v>276</v>
      </c>
      <c r="BA74">
        <v>22.3</v>
      </c>
      <c r="BB74">
        <v>30</v>
      </c>
      <c r="BC74">
        <v>78</v>
      </c>
    </row>
    <row r="75" spans="1:55" ht="14.25">
      <c r="A75" t="s">
        <v>140</v>
      </c>
      <c r="B75">
        <v>0.2</v>
      </c>
      <c r="C75">
        <v>41.5</v>
      </c>
      <c r="D75">
        <v>15</v>
      </c>
      <c r="E75" t="s">
        <v>67</v>
      </c>
      <c r="F75">
        <v>0.9</v>
      </c>
      <c r="G75">
        <v>13300</v>
      </c>
      <c r="H75" t="s">
        <v>70</v>
      </c>
      <c r="I75">
        <v>554</v>
      </c>
      <c r="J75">
        <v>4</v>
      </c>
      <c r="K75">
        <v>126</v>
      </c>
      <c r="L75">
        <v>41</v>
      </c>
      <c r="M75" t="s">
        <v>64</v>
      </c>
      <c r="N75" t="s">
        <v>81</v>
      </c>
      <c r="O75">
        <v>2400</v>
      </c>
      <c r="P75">
        <v>30.9</v>
      </c>
      <c r="Q75">
        <v>15.5</v>
      </c>
      <c r="R75">
        <v>9.1</v>
      </c>
      <c r="S75">
        <v>26</v>
      </c>
      <c r="T75">
        <v>1</v>
      </c>
      <c r="U75">
        <v>39.7</v>
      </c>
      <c r="V75" t="s">
        <v>65</v>
      </c>
      <c r="W75" t="s">
        <v>66</v>
      </c>
      <c r="X75">
        <v>2.9</v>
      </c>
      <c r="Y75">
        <v>56</v>
      </c>
      <c r="Z75">
        <v>1</v>
      </c>
      <c r="AA75">
        <v>50.9</v>
      </c>
      <c r="AB75">
        <v>1000</v>
      </c>
      <c r="AC75">
        <v>7</v>
      </c>
      <c r="AD75" t="s">
        <v>70</v>
      </c>
      <c r="AE75">
        <v>107</v>
      </c>
      <c r="AF75">
        <v>459</v>
      </c>
      <c r="AG75">
        <v>0.2</v>
      </c>
      <c r="AH75">
        <v>17</v>
      </c>
      <c r="AI75" t="s">
        <v>65</v>
      </c>
      <c r="AJ75">
        <v>20.9</v>
      </c>
      <c r="AK75" t="s">
        <v>66</v>
      </c>
      <c r="AL75">
        <v>13</v>
      </c>
      <c r="AM75">
        <v>1.3</v>
      </c>
      <c r="AN75">
        <v>20</v>
      </c>
      <c r="AO75">
        <v>32</v>
      </c>
      <c r="AP75" t="s">
        <v>65</v>
      </c>
      <c r="AQ75">
        <v>2200</v>
      </c>
      <c r="AR75" t="s">
        <v>65</v>
      </c>
      <c r="AS75">
        <v>5.5</v>
      </c>
      <c r="AT75" t="s">
        <v>67</v>
      </c>
      <c r="AU75">
        <v>37.2</v>
      </c>
      <c r="AV75" t="s">
        <v>67</v>
      </c>
      <c r="AW75" t="s">
        <v>66</v>
      </c>
      <c r="AX75">
        <v>104</v>
      </c>
      <c r="AY75" t="s">
        <v>70</v>
      </c>
      <c r="AZ75">
        <v>181</v>
      </c>
      <c r="BA75">
        <v>12.2</v>
      </c>
      <c r="BB75">
        <v>20</v>
      </c>
      <c r="BC75">
        <v>39</v>
      </c>
    </row>
    <row r="76" spans="1:55" ht="14.25">
      <c r="A76" t="s">
        <v>141</v>
      </c>
      <c r="B76">
        <v>0.29</v>
      </c>
      <c r="C76">
        <v>13.5</v>
      </c>
      <c r="D76">
        <v>126</v>
      </c>
      <c r="E76">
        <v>30</v>
      </c>
      <c r="F76">
        <v>0.5</v>
      </c>
      <c r="G76">
        <v>8960</v>
      </c>
      <c r="H76">
        <v>0.5</v>
      </c>
      <c r="I76">
        <v>217</v>
      </c>
      <c r="J76">
        <v>10</v>
      </c>
      <c r="K76">
        <v>542</v>
      </c>
      <c r="L76">
        <v>82</v>
      </c>
      <c r="M76">
        <v>200</v>
      </c>
      <c r="N76">
        <v>1</v>
      </c>
      <c r="O76">
        <v>1540</v>
      </c>
      <c r="P76">
        <v>104</v>
      </c>
      <c r="Q76">
        <v>54.7</v>
      </c>
      <c r="R76">
        <v>26.6</v>
      </c>
      <c r="S76">
        <v>100</v>
      </c>
      <c r="T76">
        <v>6.7</v>
      </c>
      <c r="U76">
        <v>119</v>
      </c>
      <c r="V76" t="s">
        <v>65</v>
      </c>
      <c r="W76">
        <v>0.2</v>
      </c>
      <c r="X76">
        <v>5.5</v>
      </c>
      <c r="Y76">
        <v>241</v>
      </c>
      <c r="Z76">
        <v>3</v>
      </c>
      <c r="AA76">
        <v>27.5</v>
      </c>
      <c r="AB76">
        <v>2500</v>
      </c>
      <c r="AC76">
        <v>5</v>
      </c>
      <c r="AD76">
        <v>1.4</v>
      </c>
      <c r="AE76">
        <v>386</v>
      </c>
      <c r="AF76">
        <v>828</v>
      </c>
      <c r="AG76">
        <v>2.2</v>
      </c>
      <c r="AH76">
        <v>274</v>
      </c>
      <c r="AI76" t="s">
        <v>65</v>
      </c>
      <c r="AJ76">
        <v>83.7</v>
      </c>
      <c r="AK76" t="s">
        <v>66</v>
      </c>
      <c r="AL76">
        <v>70</v>
      </c>
      <c r="AM76">
        <v>3.1</v>
      </c>
      <c r="AN76">
        <v>100</v>
      </c>
      <c r="AO76">
        <v>103</v>
      </c>
      <c r="AP76" t="s">
        <v>65</v>
      </c>
      <c r="AQ76">
        <v>890</v>
      </c>
      <c r="AR76" t="s">
        <v>65</v>
      </c>
      <c r="AS76">
        <v>18.1</v>
      </c>
      <c r="AT76" t="s">
        <v>67</v>
      </c>
      <c r="AU76">
        <v>71.2</v>
      </c>
      <c r="AV76">
        <v>370</v>
      </c>
      <c r="AW76">
        <v>0.2</v>
      </c>
      <c r="AX76">
        <v>84.4</v>
      </c>
      <c r="AY76">
        <v>0.7</v>
      </c>
      <c r="AZ76">
        <v>529</v>
      </c>
      <c r="BA76">
        <v>43.2</v>
      </c>
      <c r="BB76">
        <v>100</v>
      </c>
      <c r="BC76">
        <v>121</v>
      </c>
    </row>
    <row r="77" spans="1:55" ht="14.25">
      <c r="A77" t="s">
        <v>142</v>
      </c>
      <c r="B77">
        <v>0.24</v>
      </c>
      <c r="C77">
        <v>11.4</v>
      </c>
      <c r="D77">
        <v>43</v>
      </c>
      <c r="E77">
        <v>40</v>
      </c>
      <c r="F77">
        <v>0.2</v>
      </c>
      <c r="G77">
        <v>10600</v>
      </c>
      <c r="H77">
        <v>0.6</v>
      </c>
      <c r="I77">
        <v>246</v>
      </c>
      <c r="J77">
        <v>3</v>
      </c>
      <c r="K77">
        <v>211</v>
      </c>
      <c r="L77">
        <v>42</v>
      </c>
      <c r="M77">
        <v>100</v>
      </c>
      <c r="N77">
        <v>0.8</v>
      </c>
      <c r="O77">
        <v>1200</v>
      </c>
      <c r="P77">
        <v>35.3</v>
      </c>
      <c r="Q77">
        <v>18.3</v>
      </c>
      <c r="R77">
        <v>10.3</v>
      </c>
      <c r="S77">
        <v>78</v>
      </c>
      <c r="T77">
        <v>4.6</v>
      </c>
      <c r="U77">
        <v>44.3</v>
      </c>
      <c r="V77" t="s">
        <v>65</v>
      </c>
      <c r="W77" t="s">
        <v>66</v>
      </c>
      <c r="X77">
        <v>5.2</v>
      </c>
      <c r="Y77">
        <v>91</v>
      </c>
      <c r="Z77">
        <v>6</v>
      </c>
      <c r="AA77">
        <v>33.1</v>
      </c>
      <c r="AB77">
        <v>1400</v>
      </c>
      <c r="AC77">
        <v>8</v>
      </c>
      <c r="AD77">
        <v>1.4</v>
      </c>
      <c r="AE77">
        <v>148</v>
      </c>
      <c r="AF77">
        <v>464</v>
      </c>
      <c r="AG77">
        <v>1.7</v>
      </c>
      <c r="AH77">
        <v>76</v>
      </c>
      <c r="AI77" t="s">
        <v>65</v>
      </c>
      <c r="AJ77">
        <v>30.8</v>
      </c>
      <c r="AK77" t="s">
        <v>66</v>
      </c>
      <c r="AL77">
        <v>31</v>
      </c>
      <c r="AM77">
        <v>5.9</v>
      </c>
      <c r="AN77">
        <v>35</v>
      </c>
      <c r="AO77">
        <v>39</v>
      </c>
      <c r="AP77" t="s">
        <v>65</v>
      </c>
      <c r="AQ77">
        <v>1090</v>
      </c>
      <c r="AR77" t="s">
        <v>65</v>
      </c>
      <c r="AS77">
        <v>6.2</v>
      </c>
      <c r="AT77" t="s">
        <v>67</v>
      </c>
      <c r="AU77">
        <v>72.6</v>
      </c>
      <c r="AV77">
        <v>410</v>
      </c>
      <c r="AW77">
        <v>0.2</v>
      </c>
      <c r="AX77">
        <v>31.9</v>
      </c>
      <c r="AY77">
        <v>0.7</v>
      </c>
      <c r="AZ77">
        <v>178</v>
      </c>
      <c r="BA77">
        <v>15.4</v>
      </c>
      <c r="BB77">
        <v>160</v>
      </c>
      <c r="BC77">
        <v>124</v>
      </c>
    </row>
    <row r="78" spans="1:55" ht="14.25">
      <c r="A78" t="s">
        <v>143</v>
      </c>
      <c r="C78">
        <v>17.1</v>
      </c>
      <c r="D78">
        <v>198</v>
      </c>
      <c r="E78">
        <v>10</v>
      </c>
      <c r="F78">
        <v>0.5</v>
      </c>
      <c r="G78">
        <v>10100</v>
      </c>
      <c r="H78">
        <v>0.6</v>
      </c>
      <c r="I78">
        <v>187</v>
      </c>
      <c r="J78">
        <v>29</v>
      </c>
      <c r="K78">
        <v>256</v>
      </c>
      <c r="L78">
        <v>543</v>
      </c>
      <c r="M78" t="s">
        <v>64</v>
      </c>
      <c r="N78">
        <v>1.7</v>
      </c>
      <c r="O78">
        <v>1700</v>
      </c>
      <c r="P78">
        <v>145</v>
      </c>
      <c r="Q78">
        <v>87</v>
      </c>
      <c r="R78">
        <v>20.7</v>
      </c>
      <c r="S78">
        <v>249</v>
      </c>
      <c r="T78">
        <v>6.2</v>
      </c>
      <c r="U78">
        <v>107</v>
      </c>
      <c r="V78" t="s">
        <v>65</v>
      </c>
      <c r="W78">
        <v>0.3</v>
      </c>
      <c r="X78">
        <v>2.6</v>
      </c>
      <c r="Y78">
        <v>92</v>
      </c>
      <c r="Z78">
        <v>6</v>
      </c>
      <c r="AA78">
        <v>28.7</v>
      </c>
      <c r="AB78">
        <v>5800</v>
      </c>
      <c r="AC78">
        <v>2</v>
      </c>
      <c r="AD78">
        <v>1</v>
      </c>
      <c r="AE78">
        <v>209</v>
      </c>
      <c r="AF78">
        <v>1780</v>
      </c>
      <c r="AG78">
        <v>1.5</v>
      </c>
      <c r="AH78">
        <v>460</v>
      </c>
      <c r="AI78" t="s">
        <v>65</v>
      </c>
      <c r="AJ78">
        <v>39.9</v>
      </c>
      <c r="AK78" t="s">
        <v>66</v>
      </c>
      <c r="AL78">
        <v>78</v>
      </c>
      <c r="AM78">
        <v>2.6</v>
      </c>
      <c r="AN78">
        <v>136</v>
      </c>
      <c r="AO78">
        <v>66</v>
      </c>
      <c r="AP78" t="s">
        <v>65</v>
      </c>
      <c r="AQ78">
        <v>1110</v>
      </c>
      <c r="AR78" t="s">
        <v>65</v>
      </c>
      <c r="AS78">
        <v>20.5</v>
      </c>
      <c r="AT78" t="s">
        <v>67</v>
      </c>
      <c r="AU78">
        <v>57.4</v>
      </c>
      <c r="AV78">
        <v>250</v>
      </c>
      <c r="AW78">
        <v>0.6</v>
      </c>
      <c r="AX78">
        <v>90.8</v>
      </c>
      <c r="AY78">
        <v>0.5</v>
      </c>
      <c r="AZ78">
        <v>819</v>
      </c>
      <c r="BA78">
        <v>65.9</v>
      </c>
      <c r="BB78">
        <v>180</v>
      </c>
      <c r="BC78">
        <v>104</v>
      </c>
    </row>
    <row r="79" spans="1:55" ht="14.25">
      <c r="A79" t="s">
        <v>144</v>
      </c>
      <c r="C79">
        <v>30.3</v>
      </c>
      <c r="D79">
        <v>40</v>
      </c>
      <c r="E79">
        <v>10</v>
      </c>
      <c r="F79">
        <v>0.5</v>
      </c>
      <c r="G79">
        <v>5940</v>
      </c>
      <c r="H79" t="s">
        <v>70</v>
      </c>
      <c r="I79">
        <v>465</v>
      </c>
      <c r="J79">
        <v>13</v>
      </c>
      <c r="K79">
        <v>105</v>
      </c>
      <c r="L79">
        <v>37</v>
      </c>
      <c r="M79" t="s">
        <v>64</v>
      </c>
      <c r="N79">
        <v>0.7</v>
      </c>
      <c r="O79">
        <v>560</v>
      </c>
      <c r="P79">
        <v>21.7</v>
      </c>
      <c r="Q79">
        <v>10.8</v>
      </c>
      <c r="R79">
        <v>6.2</v>
      </c>
      <c r="S79">
        <v>29</v>
      </c>
      <c r="T79">
        <v>1.4</v>
      </c>
      <c r="U79">
        <v>28.5</v>
      </c>
      <c r="V79" t="s">
        <v>65</v>
      </c>
      <c r="W79" t="s">
        <v>66</v>
      </c>
      <c r="X79">
        <v>5</v>
      </c>
      <c r="Y79">
        <v>43</v>
      </c>
      <c r="Z79" t="s">
        <v>65</v>
      </c>
      <c r="AA79">
        <v>36</v>
      </c>
      <c r="AB79">
        <v>7600</v>
      </c>
      <c r="AC79">
        <v>6</v>
      </c>
      <c r="AD79" t="s">
        <v>70</v>
      </c>
      <c r="AE79">
        <v>78</v>
      </c>
      <c r="AF79">
        <v>366</v>
      </c>
      <c r="AG79">
        <v>0.3</v>
      </c>
      <c r="AH79">
        <v>47</v>
      </c>
      <c r="AI79" t="s">
        <v>65</v>
      </c>
      <c r="AJ79">
        <v>15.7</v>
      </c>
      <c r="AK79" t="s">
        <v>66</v>
      </c>
      <c r="AL79">
        <v>33</v>
      </c>
      <c r="AM79">
        <v>4.9</v>
      </c>
      <c r="AN79">
        <v>12</v>
      </c>
      <c r="AO79">
        <v>21</v>
      </c>
      <c r="AP79" t="s">
        <v>65</v>
      </c>
      <c r="AQ79">
        <v>1410</v>
      </c>
      <c r="AR79" t="s">
        <v>65</v>
      </c>
      <c r="AS79">
        <v>3.9</v>
      </c>
      <c r="AT79" t="s">
        <v>67</v>
      </c>
      <c r="AU79">
        <v>46.4</v>
      </c>
      <c r="AV79">
        <v>30</v>
      </c>
      <c r="AW79">
        <v>0.1</v>
      </c>
      <c r="AX79">
        <v>54.2</v>
      </c>
      <c r="AY79" t="s">
        <v>70</v>
      </c>
      <c r="AZ79">
        <v>114</v>
      </c>
      <c r="BA79">
        <v>9</v>
      </c>
      <c r="BB79">
        <v>180</v>
      </c>
      <c r="BC79">
        <v>23</v>
      </c>
    </row>
    <row r="80" spans="1:55" ht="14.25">
      <c r="A80" t="s">
        <v>145</v>
      </c>
      <c r="C80" t="s">
        <v>70</v>
      </c>
      <c r="D80" t="s">
        <v>65</v>
      </c>
      <c r="E80" t="s">
        <v>67</v>
      </c>
      <c r="F80" t="s">
        <v>66</v>
      </c>
      <c r="G80">
        <v>10</v>
      </c>
      <c r="H80" t="s">
        <v>70</v>
      </c>
      <c r="I80" t="s">
        <v>76</v>
      </c>
      <c r="J80" t="s">
        <v>65</v>
      </c>
      <c r="K80" t="s">
        <v>76</v>
      </c>
      <c r="L80" t="s">
        <v>65</v>
      </c>
      <c r="M80" t="s">
        <v>64</v>
      </c>
      <c r="N80" t="s">
        <v>81</v>
      </c>
      <c r="O80" t="s">
        <v>67</v>
      </c>
      <c r="P80" t="s">
        <v>70</v>
      </c>
      <c r="Q80" t="s">
        <v>81</v>
      </c>
      <c r="R80" t="s">
        <v>81</v>
      </c>
      <c r="S80" t="s">
        <v>65</v>
      </c>
      <c r="T80" t="s">
        <v>70</v>
      </c>
      <c r="U80" t="s">
        <v>70</v>
      </c>
      <c r="V80" t="s">
        <v>65</v>
      </c>
      <c r="W80" t="s">
        <v>66</v>
      </c>
      <c r="X80" t="s">
        <v>70</v>
      </c>
      <c r="Y80" t="s">
        <v>65</v>
      </c>
      <c r="Z80" t="s">
        <v>65</v>
      </c>
      <c r="AA80" t="s">
        <v>70</v>
      </c>
      <c r="AB80" t="s">
        <v>64</v>
      </c>
      <c r="AC80" t="s">
        <v>76</v>
      </c>
      <c r="AD80" t="s">
        <v>70</v>
      </c>
      <c r="AE80" t="s">
        <v>65</v>
      </c>
      <c r="AF80" t="s">
        <v>146</v>
      </c>
      <c r="AG80" t="s">
        <v>66</v>
      </c>
      <c r="AH80" t="s">
        <v>146</v>
      </c>
      <c r="AI80" t="s">
        <v>65</v>
      </c>
      <c r="AJ80" t="s">
        <v>70</v>
      </c>
      <c r="AK80" t="s">
        <v>66</v>
      </c>
      <c r="AL80" t="s">
        <v>65</v>
      </c>
      <c r="AM80" t="s">
        <v>70</v>
      </c>
      <c r="AN80" t="s">
        <v>146</v>
      </c>
      <c r="AO80" t="s">
        <v>65</v>
      </c>
      <c r="AP80" t="s">
        <v>65</v>
      </c>
      <c r="AQ80" t="s">
        <v>67</v>
      </c>
      <c r="AR80" t="s">
        <v>65</v>
      </c>
      <c r="AS80" t="s">
        <v>66</v>
      </c>
      <c r="AT80" t="s">
        <v>67</v>
      </c>
      <c r="AU80">
        <v>0.6</v>
      </c>
      <c r="AV80" t="s">
        <v>67</v>
      </c>
      <c r="AW80" t="s">
        <v>66</v>
      </c>
      <c r="AX80" t="s">
        <v>70</v>
      </c>
      <c r="AY80" t="s">
        <v>70</v>
      </c>
      <c r="AZ80" t="s">
        <v>65</v>
      </c>
      <c r="BA80" t="s">
        <v>81</v>
      </c>
      <c r="BB80" t="s">
        <v>67</v>
      </c>
      <c r="BC80" t="s">
        <v>76</v>
      </c>
    </row>
    <row r="81" spans="1:55" ht="14.25">
      <c r="A81" t="s">
        <v>147</v>
      </c>
      <c r="C81">
        <v>36.3</v>
      </c>
      <c r="D81">
        <v>28</v>
      </c>
      <c r="E81">
        <v>90</v>
      </c>
      <c r="F81">
        <v>1.3</v>
      </c>
      <c r="G81">
        <v>3470</v>
      </c>
      <c r="H81" t="s">
        <v>70</v>
      </c>
      <c r="I81">
        <v>376</v>
      </c>
      <c r="J81">
        <v>13</v>
      </c>
      <c r="K81">
        <v>136</v>
      </c>
      <c r="L81">
        <v>90</v>
      </c>
      <c r="M81" t="s">
        <v>64</v>
      </c>
      <c r="N81">
        <v>1.6</v>
      </c>
      <c r="O81">
        <v>710</v>
      </c>
      <c r="P81">
        <v>34</v>
      </c>
      <c r="Q81">
        <v>19.6</v>
      </c>
      <c r="R81">
        <v>8.8</v>
      </c>
      <c r="S81">
        <v>62</v>
      </c>
      <c r="T81">
        <v>2.1</v>
      </c>
      <c r="U81">
        <v>39.8</v>
      </c>
      <c r="V81" t="s">
        <v>65</v>
      </c>
      <c r="W81" t="s">
        <v>66</v>
      </c>
      <c r="X81">
        <v>9.1</v>
      </c>
      <c r="Y81">
        <v>67</v>
      </c>
      <c r="Z81">
        <v>6</v>
      </c>
      <c r="AA81">
        <v>31.7</v>
      </c>
      <c r="AB81">
        <v>5000</v>
      </c>
      <c r="AC81">
        <v>4</v>
      </c>
      <c r="AD81" t="s">
        <v>70</v>
      </c>
      <c r="AE81">
        <v>110</v>
      </c>
      <c r="AF81">
        <v>508</v>
      </c>
      <c r="AG81">
        <v>0.3</v>
      </c>
      <c r="AH81">
        <v>118</v>
      </c>
      <c r="AI81" t="s">
        <v>65</v>
      </c>
      <c r="AJ81">
        <v>22.8</v>
      </c>
      <c r="AK81" t="s">
        <v>66</v>
      </c>
      <c r="AL81">
        <v>39</v>
      </c>
      <c r="AM81">
        <v>22</v>
      </c>
      <c r="AN81">
        <v>35</v>
      </c>
      <c r="AO81">
        <v>30</v>
      </c>
      <c r="AP81" t="s">
        <v>65</v>
      </c>
      <c r="AQ81">
        <v>1200</v>
      </c>
      <c r="AR81" t="s">
        <v>65</v>
      </c>
      <c r="AS81">
        <v>5.8</v>
      </c>
      <c r="AT81" t="s">
        <v>67</v>
      </c>
      <c r="AU81">
        <v>137</v>
      </c>
      <c r="AV81">
        <v>80</v>
      </c>
      <c r="AW81" t="s">
        <v>66</v>
      </c>
      <c r="AX81">
        <v>44.9</v>
      </c>
      <c r="AY81" t="s">
        <v>70</v>
      </c>
      <c r="AZ81">
        <v>187</v>
      </c>
      <c r="BA81">
        <v>18.7</v>
      </c>
      <c r="BB81">
        <v>180</v>
      </c>
      <c r="BC81">
        <v>41</v>
      </c>
    </row>
    <row r="82" spans="1:55" ht="14.25">
      <c r="A82" t="s">
        <v>148</v>
      </c>
      <c r="C82">
        <v>23.9</v>
      </c>
      <c r="D82">
        <v>25</v>
      </c>
      <c r="E82" t="s">
        <v>67</v>
      </c>
      <c r="F82">
        <v>0.3</v>
      </c>
      <c r="G82">
        <v>7010</v>
      </c>
      <c r="H82" t="s">
        <v>70</v>
      </c>
      <c r="I82">
        <v>420</v>
      </c>
      <c r="J82">
        <v>2</v>
      </c>
      <c r="K82">
        <v>94</v>
      </c>
      <c r="L82">
        <v>34</v>
      </c>
      <c r="M82" t="s">
        <v>64</v>
      </c>
      <c r="N82" t="s">
        <v>81</v>
      </c>
      <c r="O82">
        <v>1810</v>
      </c>
      <c r="P82">
        <v>17.4</v>
      </c>
      <c r="Q82">
        <v>7.7</v>
      </c>
      <c r="R82">
        <v>5.5</v>
      </c>
      <c r="S82">
        <v>24</v>
      </c>
      <c r="T82">
        <v>0.9</v>
      </c>
      <c r="U82">
        <v>22.8</v>
      </c>
      <c r="V82" t="s">
        <v>65</v>
      </c>
      <c r="W82" t="s">
        <v>66</v>
      </c>
      <c r="X82">
        <v>2.9</v>
      </c>
      <c r="Y82">
        <v>36</v>
      </c>
      <c r="Z82" t="s">
        <v>65</v>
      </c>
      <c r="AA82">
        <v>69.9</v>
      </c>
      <c r="AB82">
        <v>4200</v>
      </c>
      <c r="AC82">
        <v>11</v>
      </c>
      <c r="AD82" t="s">
        <v>70</v>
      </c>
      <c r="AE82">
        <v>66</v>
      </c>
      <c r="AF82">
        <v>470</v>
      </c>
      <c r="AG82">
        <v>0.3</v>
      </c>
      <c r="AH82">
        <v>18</v>
      </c>
      <c r="AI82" t="s">
        <v>65</v>
      </c>
      <c r="AJ82">
        <v>13.3</v>
      </c>
      <c r="AK82" t="s">
        <v>66</v>
      </c>
      <c r="AL82">
        <v>15</v>
      </c>
      <c r="AM82">
        <v>1.7</v>
      </c>
      <c r="AN82">
        <v>15</v>
      </c>
      <c r="AO82">
        <v>18</v>
      </c>
      <c r="AP82" t="s">
        <v>65</v>
      </c>
      <c r="AQ82">
        <v>1950</v>
      </c>
      <c r="AR82" t="s">
        <v>65</v>
      </c>
      <c r="AS82">
        <v>3.1</v>
      </c>
      <c r="AT82" t="s">
        <v>67</v>
      </c>
      <c r="AU82">
        <v>31.5</v>
      </c>
      <c r="AV82">
        <v>20</v>
      </c>
      <c r="AW82" t="s">
        <v>66</v>
      </c>
      <c r="AX82">
        <v>65.7</v>
      </c>
      <c r="AY82" t="s">
        <v>70</v>
      </c>
      <c r="AZ82">
        <v>94</v>
      </c>
      <c r="BA82">
        <v>6.5</v>
      </c>
      <c r="BB82" t="s">
        <v>67</v>
      </c>
      <c r="BC82">
        <v>29</v>
      </c>
    </row>
    <row r="83" spans="1:55" ht="14.25">
      <c r="A83" t="s">
        <v>149</v>
      </c>
      <c r="C83">
        <v>42.1</v>
      </c>
      <c r="D83">
        <v>15</v>
      </c>
      <c r="E83" t="s">
        <v>67</v>
      </c>
      <c r="F83">
        <v>0.6</v>
      </c>
      <c r="G83">
        <v>13300</v>
      </c>
      <c r="H83" t="s">
        <v>70</v>
      </c>
      <c r="I83">
        <v>552</v>
      </c>
      <c r="J83">
        <v>4</v>
      </c>
      <c r="K83">
        <v>117</v>
      </c>
      <c r="L83">
        <v>42</v>
      </c>
      <c r="M83" t="s">
        <v>64</v>
      </c>
      <c r="N83" t="s">
        <v>81</v>
      </c>
      <c r="O83">
        <v>2590</v>
      </c>
      <c r="P83">
        <v>30.2</v>
      </c>
      <c r="Q83">
        <v>15.2</v>
      </c>
      <c r="R83">
        <v>9.1</v>
      </c>
      <c r="S83">
        <v>26</v>
      </c>
      <c r="T83">
        <v>0.9</v>
      </c>
      <c r="U83">
        <v>40.9</v>
      </c>
      <c r="V83" t="s">
        <v>65</v>
      </c>
      <c r="W83" t="s">
        <v>66</v>
      </c>
      <c r="X83">
        <v>2.9</v>
      </c>
      <c r="Y83">
        <v>54</v>
      </c>
      <c r="Z83">
        <v>1</v>
      </c>
      <c r="AA83">
        <v>50.9</v>
      </c>
      <c r="AB83">
        <v>700</v>
      </c>
      <c r="AC83">
        <v>6</v>
      </c>
      <c r="AD83" t="s">
        <v>70</v>
      </c>
      <c r="AE83">
        <v>110</v>
      </c>
      <c r="AF83">
        <v>460</v>
      </c>
      <c r="AG83">
        <v>0.2</v>
      </c>
      <c r="AH83">
        <v>17</v>
      </c>
      <c r="AI83" t="s">
        <v>65</v>
      </c>
      <c r="AJ83">
        <v>20.5</v>
      </c>
      <c r="AK83" t="s">
        <v>66</v>
      </c>
      <c r="AL83">
        <v>13</v>
      </c>
      <c r="AM83">
        <v>1.4</v>
      </c>
      <c r="AN83">
        <v>19</v>
      </c>
      <c r="AO83">
        <v>32</v>
      </c>
      <c r="AP83" t="s">
        <v>65</v>
      </c>
      <c r="AQ83">
        <v>2310</v>
      </c>
      <c r="AR83" t="s">
        <v>65</v>
      </c>
      <c r="AS83">
        <v>5.5</v>
      </c>
      <c r="AT83" t="s">
        <v>67</v>
      </c>
      <c r="AU83">
        <v>35.9</v>
      </c>
      <c r="AV83" t="s">
        <v>67</v>
      </c>
      <c r="AW83" t="s">
        <v>66</v>
      </c>
      <c r="AX83">
        <v>110</v>
      </c>
      <c r="AY83" t="s">
        <v>70</v>
      </c>
      <c r="AZ83">
        <v>172</v>
      </c>
      <c r="BA83">
        <v>12.4</v>
      </c>
      <c r="BB83">
        <v>10</v>
      </c>
      <c r="BC83">
        <v>41</v>
      </c>
    </row>
    <row r="84" spans="1:55" ht="14.25">
      <c r="A84" t="s">
        <v>150</v>
      </c>
      <c r="C84">
        <v>7.2</v>
      </c>
      <c r="D84">
        <v>61</v>
      </c>
      <c r="E84">
        <v>10</v>
      </c>
      <c r="F84">
        <v>0.3</v>
      </c>
      <c r="G84">
        <v>660</v>
      </c>
      <c r="H84" t="s">
        <v>70</v>
      </c>
      <c r="I84">
        <v>33</v>
      </c>
      <c r="J84">
        <v>1</v>
      </c>
      <c r="K84">
        <v>720</v>
      </c>
      <c r="L84">
        <v>90</v>
      </c>
      <c r="M84">
        <v>100</v>
      </c>
      <c r="N84">
        <v>6.7</v>
      </c>
      <c r="O84">
        <v>3690</v>
      </c>
      <c r="P84">
        <v>27.3</v>
      </c>
      <c r="Q84">
        <v>11.9</v>
      </c>
      <c r="R84">
        <v>10.6</v>
      </c>
      <c r="S84">
        <v>42</v>
      </c>
      <c r="T84">
        <v>14.3</v>
      </c>
      <c r="U84">
        <v>41.6</v>
      </c>
      <c r="V84" t="s">
        <v>65</v>
      </c>
      <c r="W84" t="s">
        <v>66</v>
      </c>
      <c r="X84">
        <v>40.2</v>
      </c>
      <c r="Y84">
        <v>385</v>
      </c>
      <c r="Z84" t="s">
        <v>65</v>
      </c>
      <c r="AA84">
        <v>33.1</v>
      </c>
      <c r="AB84">
        <v>3500</v>
      </c>
      <c r="AC84">
        <v>4</v>
      </c>
      <c r="AD84">
        <v>3.2</v>
      </c>
      <c r="AE84">
        <v>348</v>
      </c>
      <c r="AF84">
        <v>393</v>
      </c>
      <c r="AG84">
        <v>3.4</v>
      </c>
      <c r="AH84">
        <v>105</v>
      </c>
      <c r="AI84" t="s">
        <v>65</v>
      </c>
      <c r="AJ84">
        <v>91.4</v>
      </c>
      <c r="AK84">
        <v>0.1</v>
      </c>
      <c r="AL84">
        <v>210</v>
      </c>
      <c r="AM84">
        <v>0.6</v>
      </c>
      <c r="AN84">
        <v>60</v>
      </c>
      <c r="AO84">
        <v>60</v>
      </c>
      <c r="AP84" t="s">
        <v>65</v>
      </c>
      <c r="AQ84">
        <v>70</v>
      </c>
      <c r="AR84" t="s">
        <v>65</v>
      </c>
      <c r="AS84">
        <v>5.4</v>
      </c>
      <c r="AT84" t="s">
        <v>67</v>
      </c>
      <c r="AU84">
        <v>65.5</v>
      </c>
      <c r="AV84">
        <v>440</v>
      </c>
      <c r="AW84">
        <v>1.2</v>
      </c>
      <c r="AX84">
        <v>22.2</v>
      </c>
      <c r="AY84">
        <v>1.4</v>
      </c>
      <c r="AZ84">
        <v>112</v>
      </c>
      <c r="BA84">
        <v>9.3</v>
      </c>
      <c r="BB84">
        <v>190</v>
      </c>
      <c r="BC84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N76"/>
  <sheetViews>
    <sheetView zoomScalePageLayoutView="0" workbookViewId="0" topLeftCell="AX1">
      <selection activeCell="AX1" sqref="A1:IV16384"/>
    </sheetView>
  </sheetViews>
  <sheetFormatPr defaultColWidth="9.140625" defaultRowHeight="15"/>
  <sheetData>
    <row r="2" spans="6:66" ht="14.25">
      <c r="F2" t="s">
        <v>151</v>
      </c>
      <c r="I2" t="s">
        <v>152</v>
      </c>
      <c r="N2" t="s">
        <v>153</v>
      </c>
      <c r="R2" t="s">
        <v>154</v>
      </c>
      <c r="Y2" t="s">
        <v>156</v>
      </c>
      <c r="AI2" t="s">
        <v>155</v>
      </c>
      <c r="AM2" t="s">
        <v>157</v>
      </c>
      <c r="AQ2" t="s">
        <v>158</v>
      </c>
      <c r="AV2" t="s">
        <v>160</v>
      </c>
      <c r="BA2" t="s">
        <v>159</v>
      </c>
      <c r="BE2" t="s">
        <v>161</v>
      </c>
      <c r="BI2" t="s">
        <v>162</v>
      </c>
      <c r="BN2" t="s">
        <v>163</v>
      </c>
    </row>
    <row r="3" spans="1:64" ht="14.25">
      <c r="A3" t="s">
        <v>0</v>
      </c>
      <c r="B3" t="s">
        <v>1</v>
      </c>
      <c r="C3" t="s">
        <v>2</v>
      </c>
      <c r="E3">
        <f>AVERAGE(D4:D22)</f>
        <v>9.81578947368421</v>
      </c>
      <c r="G3" t="s">
        <v>4</v>
      </c>
      <c r="H3">
        <v>5</v>
      </c>
      <c r="K3" t="s">
        <v>5</v>
      </c>
      <c r="L3">
        <f>AVERAGE(L4:L22)</f>
        <v>0.16578947368421051</v>
      </c>
      <c r="O3" t="s">
        <v>7</v>
      </c>
      <c r="P3">
        <v>0.25</v>
      </c>
      <c r="S3" t="s">
        <v>10</v>
      </c>
      <c r="T3" t="s">
        <v>11</v>
      </c>
      <c r="U3" t="s">
        <v>13</v>
      </c>
      <c r="V3" t="s">
        <v>14</v>
      </c>
      <c r="W3">
        <f>AVERAGE(W4:W22)</f>
        <v>281.57894736842104</v>
      </c>
      <c r="Z3" t="s">
        <v>17</v>
      </c>
      <c r="AA3" t="s">
        <v>18</v>
      </c>
      <c r="AB3" t="s">
        <v>23</v>
      </c>
      <c r="AC3" t="s">
        <v>24</v>
      </c>
      <c r="AD3" t="s">
        <v>26</v>
      </c>
      <c r="AE3" t="s">
        <v>27</v>
      </c>
      <c r="AF3" t="s">
        <v>28</v>
      </c>
      <c r="AG3">
        <f>AVERAGE(AG4:AG22)</f>
        <v>1.2105263157894737</v>
      </c>
      <c r="AJ3" t="s">
        <v>31</v>
      </c>
      <c r="AK3">
        <f>AVERAGE(AK4:AK22)</f>
        <v>128.10526315789474</v>
      </c>
      <c r="AN3" t="s">
        <v>33</v>
      </c>
      <c r="AO3">
        <f>AVERAGE(AO4:AO22)</f>
        <v>37.1578947368421</v>
      </c>
      <c r="AR3" t="s">
        <v>37</v>
      </c>
      <c r="AS3" t="s">
        <v>38</v>
      </c>
      <c r="AT3">
        <f>AVERAGE(AT4:AT22)</f>
        <v>1.1605263157894739</v>
      </c>
      <c r="AW3" t="s">
        <v>39</v>
      </c>
      <c r="AX3" t="s">
        <v>47</v>
      </c>
      <c r="AY3">
        <f>AVERAGE(AY4:AY22)</f>
        <v>11.842105263157896</v>
      </c>
      <c r="BB3" t="s">
        <v>49</v>
      </c>
      <c r="BC3">
        <f>AVERAGE(BC4:BC22)</f>
        <v>17.53157894736842</v>
      </c>
      <c r="BF3" t="s">
        <v>50</v>
      </c>
      <c r="BG3">
        <v>0.25</v>
      </c>
      <c r="BJ3" t="s">
        <v>51</v>
      </c>
      <c r="BK3" t="s">
        <v>53</v>
      </c>
      <c r="BL3">
        <f>AVERAGE(BL4:BL22)</f>
        <v>32.89473684210526</v>
      </c>
    </row>
    <row r="4" spans="1:66" ht="14.25">
      <c r="A4" t="s">
        <v>63</v>
      </c>
      <c r="B4">
        <v>0.3</v>
      </c>
      <c r="C4">
        <v>30.5</v>
      </c>
      <c r="D4">
        <v>1.6</v>
      </c>
      <c r="E4">
        <f>C4/$E$3</f>
        <v>3.1072386058981234</v>
      </c>
      <c r="F4">
        <f>ROUND(E4,0)</f>
        <v>3</v>
      </c>
      <c r="G4">
        <v>30</v>
      </c>
      <c r="H4">
        <v>5</v>
      </c>
      <c r="I4">
        <f>G4/$H$3</f>
        <v>6</v>
      </c>
      <c r="K4">
        <v>0.4</v>
      </c>
      <c r="L4">
        <v>0.05</v>
      </c>
      <c r="M4">
        <f>K4/$L$3</f>
        <v>2.412698412698413</v>
      </c>
      <c r="N4">
        <f>ROUND(M4,0)</f>
        <v>2</v>
      </c>
      <c r="O4">
        <v>0.5</v>
      </c>
      <c r="P4">
        <v>0.25</v>
      </c>
      <c r="Q4">
        <f>O4/$P$3</f>
        <v>2</v>
      </c>
      <c r="R4">
        <f>ROUND(Q4,0)</f>
        <v>2</v>
      </c>
      <c r="S4">
        <v>794</v>
      </c>
      <c r="T4">
        <v>948</v>
      </c>
      <c r="U4">
        <v>1.6</v>
      </c>
      <c r="V4">
        <v>540</v>
      </c>
      <c r="W4">
        <v>20</v>
      </c>
      <c r="X4">
        <f>V4/$W$3</f>
        <v>1.9177570093457945</v>
      </c>
      <c r="Y4">
        <f>ROUND(X4,0)</f>
        <v>2</v>
      </c>
      <c r="Z4">
        <v>20.5</v>
      </c>
      <c r="AA4">
        <v>91</v>
      </c>
      <c r="AB4">
        <v>9.3</v>
      </c>
      <c r="AC4">
        <v>403</v>
      </c>
      <c r="AD4">
        <v>61.7</v>
      </c>
      <c r="AE4">
        <v>10400</v>
      </c>
      <c r="AF4">
        <v>5</v>
      </c>
      <c r="AG4">
        <v>1</v>
      </c>
      <c r="AH4">
        <f>AF4/$AG$3</f>
        <v>4.130434782608695</v>
      </c>
      <c r="AI4">
        <f>ROUND(AH4,0)</f>
        <v>4</v>
      </c>
      <c r="AJ4">
        <v>281</v>
      </c>
      <c r="AK4">
        <v>40</v>
      </c>
      <c r="AL4">
        <f>AJ4/$AK$3</f>
        <v>2.193508627773213</v>
      </c>
      <c r="AM4">
        <f>ROUND(AL4,0)</f>
        <v>2</v>
      </c>
      <c r="AN4">
        <v>380</v>
      </c>
      <c r="AO4">
        <v>12</v>
      </c>
      <c r="AP4">
        <f>AN4/$AO$3</f>
        <v>10.226628895184136</v>
      </c>
      <c r="AQ4">
        <f>ROUND(AP4,0)</f>
        <v>10</v>
      </c>
      <c r="AR4">
        <v>122</v>
      </c>
      <c r="AS4">
        <v>2.7</v>
      </c>
      <c r="AT4">
        <v>0.25</v>
      </c>
      <c r="AU4">
        <f>AS4/$AT$3</f>
        <v>2.326530612244898</v>
      </c>
      <c r="AV4">
        <f>ROUND(AU4,0)</f>
        <v>2</v>
      </c>
      <c r="AW4">
        <v>281</v>
      </c>
      <c r="AX4">
        <v>1430</v>
      </c>
      <c r="AY4">
        <v>5</v>
      </c>
      <c r="AZ4">
        <f>AX4/$AY$3</f>
        <v>120.75555555555555</v>
      </c>
      <c r="BA4">
        <f>ROUND(AZ4,0)</f>
        <v>121</v>
      </c>
      <c r="BB4">
        <v>70.1</v>
      </c>
      <c r="BC4">
        <v>6.6</v>
      </c>
      <c r="BD4">
        <f>BB4/$BC$3</f>
        <v>3.998498949264485</v>
      </c>
      <c r="BE4">
        <f>ROUND(BD4,0)</f>
        <v>4</v>
      </c>
      <c r="BF4">
        <v>1.3</v>
      </c>
      <c r="BG4">
        <v>0.25</v>
      </c>
      <c r="BH4">
        <f>BF4/$BG$3</f>
        <v>5.2</v>
      </c>
      <c r="BI4">
        <f>ROUND(BH4,0)</f>
        <v>5</v>
      </c>
      <c r="BJ4">
        <v>541</v>
      </c>
      <c r="BK4">
        <v>60</v>
      </c>
      <c r="BL4">
        <v>5</v>
      </c>
      <c r="BM4">
        <f>BK4/$BL$3</f>
        <v>1.824</v>
      </c>
      <c r="BN4">
        <f>ROUND(BM4,0)</f>
        <v>2</v>
      </c>
    </row>
    <row r="5" spans="1:66" ht="14.25">
      <c r="A5" t="s">
        <v>68</v>
      </c>
      <c r="B5">
        <v>0.25</v>
      </c>
      <c r="C5">
        <v>10.2</v>
      </c>
      <c r="D5">
        <v>6</v>
      </c>
      <c r="E5">
        <f aca="true" t="shared" si="0" ref="E5:E68">C5/$E$3</f>
        <v>1.0391420911528149</v>
      </c>
      <c r="F5">
        <f aca="true" t="shared" si="1" ref="F5:F68">ROUND(E5,0)</f>
        <v>1</v>
      </c>
      <c r="G5">
        <v>40</v>
      </c>
      <c r="H5">
        <v>5</v>
      </c>
      <c r="I5">
        <f aca="true" t="shared" si="2" ref="I5:I68">G5/$H$3</f>
        <v>8</v>
      </c>
      <c r="K5">
        <v>0.3</v>
      </c>
      <c r="L5">
        <v>0.05</v>
      </c>
      <c r="M5">
        <f aca="true" t="shared" si="3" ref="M5:M68">K5/$L$3</f>
        <v>1.8095238095238095</v>
      </c>
      <c r="N5">
        <f aca="true" t="shared" si="4" ref="N5:N68">ROUND(M5,0)</f>
        <v>2</v>
      </c>
      <c r="O5">
        <v>1.2</v>
      </c>
      <c r="P5">
        <v>0.25</v>
      </c>
      <c r="Q5">
        <f aca="true" t="shared" si="5" ref="Q5:Q68">O5/$P$3</f>
        <v>4.8</v>
      </c>
      <c r="R5">
        <f aca="true" t="shared" si="6" ref="R5:R68">ROUND(Q5,0)</f>
        <v>5</v>
      </c>
      <c r="S5">
        <v>147</v>
      </c>
      <c r="T5">
        <v>28</v>
      </c>
      <c r="U5">
        <v>7</v>
      </c>
      <c r="V5">
        <v>330</v>
      </c>
      <c r="W5">
        <v>140</v>
      </c>
      <c r="X5">
        <f aca="true" t="shared" si="7" ref="X5:X68">V5/$W$3</f>
        <v>1.17196261682243</v>
      </c>
      <c r="Y5">
        <f aca="true" t="shared" si="8" ref="Y5:Y68">ROUND(X5,0)</f>
        <v>1</v>
      </c>
      <c r="Z5">
        <v>4.9</v>
      </c>
      <c r="AA5">
        <v>104</v>
      </c>
      <c r="AB5">
        <v>23.4</v>
      </c>
      <c r="AC5">
        <v>79</v>
      </c>
      <c r="AD5">
        <v>18.2</v>
      </c>
      <c r="AE5">
        <v>200</v>
      </c>
      <c r="AF5">
        <v>7</v>
      </c>
      <c r="AG5">
        <v>1</v>
      </c>
      <c r="AH5">
        <f aca="true" t="shared" si="9" ref="AH5:AH68">AF5/$AG$3</f>
        <v>5.782608695652174</v>
      </c>
      <c r="AI5">
        <f aca="true" t="shared" si="10" ref="AI5:AI68">ROUND(AH5,0)</f>
        <v>6</v>
      </c>
      <c r="AJ5">
        <v>137</v>
      </c>
      <c r="AK5">
        <v>69</v>
      </c>
      <c r="AL5">
        <f aca="true" t="shared" si="11" ref="AL5:AL68">AJ5/$AK$3</f>
        <v>1.0694330320460148</v>
      </c>
      <c r="AM5">
        <f aca="true" t="shared" si="12" ref="AM5:AM68">ROUND(AL5,0)</f>
        <v>1</v>
      </c>
      <c r="AN5">
        <v>280</v>
      </c>
      <c r="AO5">
        <v>13</v>
      </c>
      <c r="AP5">
        <f aca="true" t="shared" si="13" ref="AP5:AP68">AN5/$AO$3</f>
        <v>7.5354107648725215</v>
      </c>
      <c r="AQ5">
        <f aca="true" t="shared" si="14" ref="AQ5:AQ68">ROUND(AP5,0)</f>
        <v>8</v>
      </c>
      <c r="AR5">
        <v>158</v>
      </c>
      <c r="AS5">
        <v>2.7</v>
      </c>
      <c r="AT5">
        <v>0.25</v>
      </c>
      <c r="AU5">
        <f aca="true" t="shared" si="15" ref="AU5:AU68">AS5/$AT$3</f>
        <v>2.326530612244898</v>
      </c>
      <c r="AV5">
        <f aca="true" t="shared" si="16" ref="AV5:AV68">ROUND(AU5,0)</f>
        <v>2</v>
      </c>
      <c r="AW5">
        <v>113</v>
      </c>
      <c r="AX5">
        <v>7220</v>
      </c>
      <c r="AY5">
        <v>5</v>
      </c>
      <c r="AZ5">
        <f aca="true" t="shared" si="17" ref="AZ5:AZ68">AX5/$AY$3</f>
        <v>609.6888888888889</v>
      </c>
      <c r="BA5">
        <f aca="true" t="shared" si="18" ref="BA5:BA68">ROUND(AZ5,0)</f>
        <v>610</v>
      </c>
      <c r="BB5">
        <v>14</v>
      </c>
      <c r="BC5">
        <v>7</v>
      </c>
      <c r="BD5">
        <f aca="true" t="shared" si="19" ref="BD5:BD68">BB5/$BC$3</f>
        <v>0.7985589912939058</v>
      </c>
      <c r="BE5">
        <f aca="true" t="shared" si="20" ref="BE5:BE68">ROUND(BD5,0)</f>
        <v>1</v>
      </c>
      <c r="BF5">
        <v>3.2</v>
      </c>
      <c r="BG5">
        <v>0.25</v>
      </c>
      <c r="BH5">
        <f aca="true" t="shared" si="21" ref="BH5:BH68">BF5/$BG$3</f>
        <v>12.8</v>
      </c>
      <c r="BI5">
        <f aca="true" t="shared" si="22" ref="BI5:BI68">ROUND(BH5,0)</f>
        <v>13</v>
      </c>
      <c r="BJ5">
        <v>81</v>
      </c>
      <c r="BK5">
        <v>100</v>
      </c>
      <c r="BL5">
        <v>10</v>
      </c>
      <c r="BM5">
        <f aca="true" t="shared" si="23" ref="BM5:BM68">BK5/$BL$3</f>
        <v>3.0400000000000005</v>
      </c>
      <c r="BN5">
        <f aca="true" t="shared" si="24" ref="BN5:BN68">ROUND(BM5,0)</f>
        <v>3</v>
      </c>
    </row>
    <row r="6" spans="1:66" ht="14.25">
      <c r="A6" t="s">
        <v>69</v>
      </c>
      <c r="B6">
        <v>0.17</v>
      </c>
      <c r="C6">
        <v>31.8</v>
      </c>
      <c r="D6">
        <v>6.6</v>
      </c>
      <c r="E6">
        <f t="shared" si="0"/>
        <v>3.2396782841823057</v>
      </c>
      <c r="F6">
        <f t="shared" si="1"/>
        <v>3</v>
      </c>
      <c r="G6">
        <v>5</v>
      </c>
      <c r="H6">
        <v>5</v>
      </c>
      <c r="I6">
        <f t="shared" si="2"/>
        <v>1</v>
      </c>
      <c r="K6">
        <v>0.2</v>
      </c>
      <c r="L6">
        <v>0.05</v>
      </c>
      <c r="M6">
        <f t="shared" si="3"/>
        <v>1.2063492063492065</v>
      </c>
      <c r="N6">
        <f t="shared" si="4"/>
        <v>1</v>
      </c>
      <c r="O6">
        <v>0.25</v>
      </c>
      <c r="P6">
        <v>0.25</v>
      </c>
      <c r="Q6">
        <f t="shared" si="5"/>
        <v>1</v>
      </c>
      <c r="R6">
        <f t="shared" si="6"/>
        <v>1</v>
      </c>
      <c r="S6">
        <v>189</v>
      </c>
      <c r="T6">
        <v>31</v>
      </c>
      <c r="U6">
        <v>0.7</v>
      </c>
      <c r="V6">
        <v>320</v>
      </c>
      <c r="W6">
        <v>170</v>
      </c>
      <c r="X6">
        <f t="shared" si="7"/>
        <v>1.1364485981308412</v>
      </c>
      <c r="Y6">
        <f t="shared" si="8"/>
        <v>1</v>
      </c>
      <c r="Z6">
        <v>15.1</v>
      </c>
      <c r="AA6">
        <v>12</v>
      </c>
      <c r="AB6">
        <v>7.5</v>
      </c>
      <c r="AC6">
        <v>87</v>
      </c>
      <c r="AD6">
        <v>85.1</v>
      </c>
      <c r="AE6">
        <v>500</v>
      </c>
      <c r="AF6">
        <v>2</v>
      </c>
      <c r="AG6">
        <v>1</v>
      </c>
      <c r="AH6">
        <f t="shared" si="9"/>
        <v>1.6521739130434783</v>
      </c>
      <c r="AI6">
        <f t="shared" si="10"/>
        <v>2</v>
      </c>
      <c r="AJ6">
        <v>112</v>
      </c>
      <c r="AK6">
        <v>82</v>
      </c>
      <c r="AL6">
        <f t="shared" si="11"/>
        <v>0.8742810188989317</v>
      </c>
      <c r="AM6">
        <f t="shared" si="12"/>
        <v>1</v>
      </c>
      <c r="AN6">
        <v>210</v>
      </c>
      <c r="AO6">
        <v>17</v>
      </c>
      <c r="AP6">
        <f t="shared" si="13"/>
        <v>5.651558073654392</v>
      </c>
      <c r="AQ6">
        <f t="shared" si="14"/>
        <v>6</v>
      </c>
      <c r="AR6">
        <v>69</v>
      </c>
      <c r="AS6">
        <v>0.25</v>
      </c>
      <c r="AT6">
        <v>0.25</v>
      </c>
      <c r="AU6">
        <f t="shared" si="15"/>
        <v>0.21541950113378683</v>
      </c>
      <c r="AV6">
        <f t="shared" si="16"/>
        <v>0</v>
      </c>
      <c r="AW6">
        <v>62</v>
      </c>
      <c r="AX6">
        <v>10</v>
      </c>
      <c r="AY6">
        <v>5</v>
      </c>
      <c r="AZ6">
        <f t="shared" si="17"/>
        <v>0.8444444444444443</v>
      </c>
      <c r="BA6">
        <f t="shared" si="18"/>
        <v>1</v>
      </c>
      <c r="BB6">
        <v>13.3</v>
      </c>
      <c r="BC6">
        <v>7</v>
      </c>
      <c r="BD6">
        <f t="shared" si="19"/>
        <v>0.7586310417292106</v>
      </c>
      <c r="BE6">
        <f t="shared" si="20"/>
        <v>1</v>
      </c>
      <c r="BF6">
        <v>0.25</v>
      </c>
      <c r="BG6">
        <v>0.25</v>
      </c>
      <c r="BH6">
        <f t="shared" si="21"/>
        <v>1</v>
      </c>
      <c r="BI6">
        <f t="shared" si="22"/>
        <v>1</v>
      </c>
      <c r="BJ6">
        <v>368</v>
      </c>
      <c r="BK6">
        <v>10</v>
      </c>
      <c r="BL6">
        <v>20</v>
      </c>
      <c r="BM6">
        <f t="shared" si="23"/>
        <v>0.30400000000000005</v>
      </c>
      <c r="BN6">
        <f t="shared" si="24"/>
        <v>0</v>
      </c>
    </row>
    <row r="7" spans="1:66" ht="14.25">
      <c r="A7" t="s">
        <v>71</v>
      </c>
      <c r="B7">
        <v>0.29</v>
      </c>
      <c r="C7">
        <v>40.5</v>
      </c>
      <c r="D7">
        <v>6.9</v>
      </c>
      <c r="E7">
        <f t="shared" si="0"/>
        <v>4.126005361930295</v>
      </c>
      <c r="F7">
        <f t="shared" si="1"/>
        <v>4</v>
      </c>
      <c r="G7">
        <v>5</v>
      </c>
      <c r="H7">
        <v>5</v>
      </c>
      <c r="I7">
        <f t="shared" si="2"/>
        <v>1</v>
      </c>
      <c r="K7">
        <v>0.8</v>
      </c>
      <c r="L7">
        <v>0.1</v>
      </c>
      <c r="M7">
        <f t="shared" si="3"/>
        <v>4.825396825396826</v>
      </c>
      <c r="N7">
        <f t="shared" si="4"/>
        <v>5</v>
      </c>
      <c r="O7">
        <v>0.25</v>
      </c>
      <c r="P7">
        <v>0.25</v>
      </c>
      <c r="Q7">
        <f t="shared" si="5"/>
        <v>1</v>
      </c>
      <c r="R7">
        <f t="shared" si="6"/>
        <v>1</v>
      </c>
      <c r="S7">
        <v>439</v>
      </c>
      <c r="T7">
        <v>58</v>
      </c>
      <c r="U7">
        <v>0.2</v>
      </c>
      <c r="V7">
        <v>3300</v>
      </c>
      <c r="W7">
        <v>180</v>
      </c>
      <c r="X7">
        <f t="shared" si="7"/>
        <v>11.7196261682243</v>
      </c>
      <c r="Y7">
        <f t="shared" si="8"/>
        <v>12</v>
      </c>
      <c r="Z7">
        <v>23.7</v>
      </c>
      <c r="AA7">
        <v>33</v>
      </c>
      <c r="AB7">
        <v>2.6</v>
      </c>
      <c r="AC7">
        <v>137</v>
      </c>
      <c r="AD7">
        <v>95.1</v>
      </c>
      <c r="AE7">
        <v>2700</v>
      </c>
      <c r="AF7">
        <v>3</v>
      </c>
      <c r="AG7">
        <v>1</v>
      </c>
      <c r="AH7">
        <f t="shared" si="9"/>
        <v>2.4782608695652173</v>
      </c>
      <c r="AI7">
        <f t="shared" si="10"/>
        <v>2</v>
      </c>
      <c r="AJ7">
        <v>1290</v>
      </c>
      <c r="AK7">
        <v>93</v>
      </c>
      <c r="AL7">
        <f t="shared" si="11"/>
        <v>10.069843878389483</v>
      </c>
      <c r="AM7">
        <f t="shared" si="12"/>
        <v>10</v>
      </c>
      <c r="AN7">
        <v>106</v>
      </c>
      <c r="AO7">
        <v>17</v>
      </c>
      <c r="AP7">
        <f t="shared" si="13"/>
        <v>2.8526912181303117</v>
      </c>
      <c r="AQ7">
        <f t="shared" si="14"/>
        <v>3</v>
      </c>
      <c r="AR7">
        <v>20</v>
      </c>
      <c r="AS7">
        <v>1.8</v>
      </c>
      <c r="AT7">
        <v>0.6</v>
      </c>
      <c r="AU7">
        <f t="shared" si="15"/>
        <v>1.551020408163265</v>
      </c>
      <c r="AV7">
        <f t="shared" si="16"/>
        <v>2</v>
      </c>
      <c r="AW7">
        <v>68</v>
      </c>
      <c r="AX7">
        <v>5</v>
      </c>
      <c r="AY7">
        <v>5</v>
      </c>
      <c r="AZ7">
        <f t="shared" si="17"/>
        <v>0.42222222222222217</v>
      </c>
      <c r="BA7">
        <f t="shared" si="18"/>
        <v>0</v>
      </c>
      <c r="BB7">
        <v>137</v>
      </c>
      <c r="BC7">
        <v>7.2</v>
      </c>
      <c r="BD7">
        <f t="shared" si="19"/>
        <v>7.814470129090364</v>
      </c>
      <c r="BE7">
        <f t="shared" si="20"/>
        <v>8</v>
      </c>
      <c r="BF7">
        <v>0.25</v>
      </c>
      <c r="BG7">
        <v>0.25</v>
      </c>
      <c r="BH7">
        <f t="shared" si="21"/>
        <v>1</v>
      </c>
      <c r="BI7">
        <f t="shared" si="22"/>
        <v>1</v>
      </c>
      <c r="BJ7">
        <v>623</v>
      </c>
      <c r="BK7">
        <v>40</v>
      </c>
      <c r="BL7">
        <v>20</v>
      </c>
      <c r="BM7">
        <f t="shared" si="23"/>
        <v>1.2160000000000002</v>
      </c>
      <c r="BN7">
        <f t="shared" si="24"/>
        <v>1</v>
      </c>
    </row>
    <row r="8" spans="1:66" ht="14.25">
      <c r="A8" t="s">
        <v>72</v>
      </c>
      <c r="B8">
        <v>0.29</v>
      </c>
      <c r="C8">
        <v>21.3</v>
      </c>
      <c r="D8">
        <v>7.6</v>
      </c>
      <c r="E8">
        <f t="shared" si="0"/>
        <v>2.1699731903485255</v>
      </c>
      <c r="F8">
        <f t="shared" si="1"/>
        <v>2</v>
      </c>
      <c r="G8">
        <v>5</v>
      </c>
      <c r="H8">
        <v>5</v>
      </c>
      <c r="I8">
        <f t="shared" si="2"/>
        <v>1</v>
      </c>
      <c r="K8">
        <v>0.3</v>
      </c>
      <c r="L8">
        <v>0.1</v>
      </c>
      <c r="M8">
        <f t="shared" si="3"/>
        <v>1.8095238095238095</v>
      </c>
      <c r="N8">
        <f t="shared" si="4"/>
        <v>2</v>
      </c>
      <c r="O8">
        <v>0.25</v>
      </c>
      <c r="P8">
        <v>0.25</v>
      </c>
      <c r="Q8">
        <f t="shared" si="5"/>
        <v>1</v>
      </c>
      <c r="R8">
        <f t="shared" si="6"/>
        <v>1</v>
      </c>
      <c r="S8">
        <v>127</v>
      </c>
      <c r="T8">
        <v>286</v>
      </c>
      <c r="U8">
        <v>0.3</v>
      </c>
      <c r="V8">
        <v>680</v>
      </c>
      <c r="W8">
        <v>220</v>
      </c>
      <c r="X8">
        <f t="shared" si="7"/>
        <v>2.4149532710280375</v>
      </c>
      <c r="Y8">
        <f t="shared" si="8"/>
        <v>2</v>
      </c>
      <c r="Z8">
        <v>4</v>
      </c>
      <c r="AA8">
        <v>71</v>
      </c>
      <c r="AB8">
        <v>3.7</v>
      </c>
      <c r="AC8">
        <v>32</v>
      </c>
      <c r="AD8">
        <v>74.4</v>
      </c>
      <c r="AE8">
        <v>15800</v>
      </c>
      <c r="AF8">
        <v>4</v>
      </c>
      <c r="AG8">
        <v>1</v>
      </c>
      <c r="AH8">
        <f t="shared" si="9"/>
        <v>3.3043478260869565</v>
      </c>
      <c r="AI8">
        <f t="shared" si="10"/>
        <v>3</v>
      </c>
      <c r="AJ8">
        <v>451</v>
      </c>
      <c r="AK8">
        <v>97</v>
      </c>
      <c r="AL8">
        <f t="shared" si="11"/>
        <v>3.520542317173377</v>
      </c>
      <c r="AM8">
        <f t="shared" si="12"/>
        <v>4</v>
      </c>
      <c r="AN8">
        <v>180</v>
      </c>
      <c r="AO8">
        <v>23</v>
      </c>
      <c r="AP8">
        <f t="shared" si="13"/>
        <v>4.8441926345609065</v>
      </c>
      <c r="AQ8">
        <f t="shared" si="14"/>
        <v>5</v>
      </c>
      <c r="AR8">
        <v>48</v>
      </c>
      <c r="AS8">
        <v>1.3</v>
      </c>
      <c r="AT8">
        <v>0.9</v>
      </c>
      <c r="AU8">
        <f t="shared" si="15"/>
        <v>1.1201814058956916</v>
      </c>
      <c r="AV8">
        <f t="shared" si="16"/>
        <v>1</v>
      </c>
      <c r="AW8">
        <v>34</v>
      </c>
      <c r="AX8">
        <v>20</v>
      </c>
      <c r="AY8">
        <v>5</v>
      </c>
      <c r="AZ8">
        <f t="shared" si="17"/>
        <v>1.6888888888888887</v>
      </c>
      <c r="BA8">
        <f t="shared" si="18"/>
        <v>2</v>
      </c>
      <c r="BB8">
        <v>29.1</v>
      </c>
      <c r="BC8">
        <v>9.7</v>
      </c>
      <c r="BD8">
        <f t="shared" si="19"/>
        <v>1.6598619033323327</v>
      </c>
      <c r="BE8">
        <f t="shared" si="20"/>
        <v>2</v>
      </c>
      <c r="BF8">
        <v>0.25</v>
      </c>
      <c r="BG8">
        <v>0.25</v>
      </c>
      <c r="BH8">
        <f t="shared" si="21"/>
        <v>1</v>
      </c>
      <c r="BI8">
        <f t="shared" si="22"/>
        <v>1</v>
      </c>
      <c r="BJ8">
        <v>80</v>
      </c>
      <c r="BK8">
        <v>460</v>
      </c>
      <c r="BL8">
        <v>20</v>
      </c>
      <c r="BM8">
        <f t="shared" si="23"/>
        <v>13.984000000000002</v>
      </c>
      <c r="BN8">
        <f t="shared" si="24"/>
        <v>14</v>
      </c>
    </row>
    <row r="9" spans="1:66" ht="14.25">
      <c r="A9" t="s">
        <v>73</v>
      </c>
      <c r="B9">
        <v>0.22</v>
      </c>
      <c r="C9">
        <v>30.1</v>
      </c>
      <c r="D9">
        <v>7.9</v>
      </c>
      <c r="E9">
        <f t="shared" si="0"/>
        <v>3.0664879356568364</v>
      </c>
      <c r="F9">
        <f t="shared" si="1"/>
        <v>3</v>
      </c>
      <c r="G9">
        <v>5</v>
      </c>
      <c r="H9">
        <v>5</v>
      </c>
      <c r="I9">
        <f t="shared" si="2"/>
        <v>1</v>
      </c>
      <c r="K9">
        <v>0.4</v>
      </c>
      <c r="L9">
        <v>0.1</v>
      </c>
      <c r="M9">
        <f t="shared" si="3"/>
        <v>2.412698412698413</v>
      </c>
      <c r="N9">
        <f t="shared" si="4"/>
        <v>2</v>
      </c>
      <c r="O9">
        <v>0.25</v>
      </c>
      <c r="P9">
        <v>0.25</v>
      </c>
      <c r="Q9">
        <f t="shared" si="5"/>
        <v>1</v>
      </c>
      <c r="R9">
        <f t="shared" si="6"/>
        <v>1</v>
      </c>
      <c r="S9">
        <v>266</v>
      </c>
      <c r="T9">
        <v>102</v>
      </c>
      <c r="U9">
        <v>0.5</v>
      </c>
      <c r="V9">
        <v>1880</v>
      </c>
      <c r="W9">
        <v>250</v>
      </c>
      <c r="X9">
        <f t="shared" si="7"/>
        <v>6.676635514018692</v>
      </c>
      <c r="Y9">
        <f t="shared" si="8"/>
        <v>7</v>
      </c>
      <c r="Z9">
        <v>17.8</v>
      </c>
      <c r="AA9">
        <v>98</v>
      </c>
      <c r="AB9">
        <v>2.3</v>
      </c>
      <c r="AC9">
        <v>104</v>
      </c>
      <c r="AD9">
        <v>42.7</v>
      </c>
      <c r="AE9">
        <v>5300</v>
      </c>
      <c r="AF9">
        <v>3</v>
      </c>
      <c r="AG9">
        <v>1</v>
      </c>
      <c r="AH9">
        <f t="shared" si="9"/>
        <v>2.4782608695652173</v>
      </c>
      <c r="AI9">
        <f t="shared" si="10"/>
        <v>2</v>
      </c>
      <c r="AJ9">
        <v>1840</v>
      </c>
      <c r="AK9">
        <v>112</v>
      </c>
      <c r="AL9">
        <f t="shared" si="11"/>
        <v>14.363188167625308</v>
      </c>
      <c r="AM9">
        <f t="shared" si="12"/>
        <v>14</v>
      </c>
      <c r="AN9">
        <v>208</v>
      </c>
      <c r="AO9">
        <v>30</v>
      </c>
      <c r="AP9">
        <f t="shared" si="13"/>
        <v>5.597733711048159</v>
      </c>
      <c r="AQ9">
        <f t="shared" si="14"/>
        <v>6</v>
      </c>
      <c r="AR9">
        <v>59</v>
      </c>
      <c r="AS9">
        <v>2.5</v>
      </c>
      <c r="AT9">
        <v>1.1</v>
      </c>
      <c r="AU9">
        <f t="shared" si="15"/>
        <v>2.154195011337868</v>
      </c>
      <c r="AV9">
        <f t="shared" si="16"/>
        <v>2</v>
      </c>
      <c r="AW9">
        <v>94</v>
      </c>
      <c r="AX9">
        <v>30</v>
      </c>
      <c r="AY9">
        <v>5</v>
      </c>
      <c r="AZ9">
        <f t="shared" si="17"/>
        <v>2.533333333333333</v>
      </c>
      <c r="BA9">
        <f t="shared" si="18"/>
        <v>3</v>
      </c>
      <c r="BB9">
        <v>130</v>
      </c>
      <c r="BC9">
        <v>11.7</v>
      </c>
      <c r="BD9">
        <f t="shared" si="19"/>
        <v>7.415190633443411</v>
      </c>
      <c r="BE9">
        <f t="shared" si="20"/>
        <v>7</v>
      </c>
      <c r="BF9">
        <v>0.25</v>
      </c>
      <c r="BG9">
        <v>0.25</v>
      </c>
      <c r="BH9">
        <f t="shared" si="21"/>
        <v>1</v>
      </c>
      <c r="BI9">
        <f t="shared" si="22"/>
        <v>1</v>
      </c>
      <c r="BJ9">
        <v>522</v>
      </c>
      <c r="BK9">
        <v>160</v>
      </c>
      <c r="BL9">
        <v>30</v>
      </c>
      <c r="BM9">
        <f t="shared" si="23"/>
        <v>4.864000000000001</v>
      </c>
      <c r="BN9">
        <f t="shared" si="24"/>
        <v>5</v>
      </c>
    </row>
    <row r="10" spans="1:66" ht="14.25">
      <c r="A10" t="s">
        <v>74</v>
      </c>
      <c r="B10">
        <v>0.17</v>
      </c>
      <c r="C10">
        <v>6.9</v>
      </c>
      <c r="D10">
        <v>9.1</v>
      </c>
      <c r="E10">
        <f t="shared" si="0"/>
        <v>0.7029490616621984</v>
      </c>
      <c r="F10">
        <f t="shared" si="1"/>
        <v>1</v>
      </c>
      <c r="G10">
        <v>50</v>
      </c>
      <c r="H10">
        <v>5</v>
      </c>
      <c r="I10">
        <f t="shared" si="2"/>
        <v>10</v>
      </c>
      <c r="K10">
        <v>0.3</v>
      </c>
      <c r="L10">
        <v>0.1</v>
      </c>
      <c r="M10">
        <f t="shared" si="3"/>
        <v>1.8095238095238095</v>
      </c>
      <c r="N10">
        <f t="shared" si="4"/>
        <v>2</v>
      </c>
      <c r="O10">
        <v>0.9</v>
      </c>
      <c r="P10">
        <v>0.25</v>
      </c>
      <c r="Q10">
        <f t="shared" si="5"/>
        <v>3.6</v>
      </c>
      <c r="R10">
        <f t="shared" si="6"/>
        <v>4</v>
      </c>
      <c r="S10">
        <v>583</v>
      </c>
      <c r="T10">
        <v>135</v>
      </c>
      <c r="U10">
        <v>2.6</v>
      </c>
      <c r="V10">
        <v>430</v>
      </c>
      <c r="W10">
        <v>280</v>
      </c>
      <c r="X10">
        <f t="shared" si="7"/>
        <v>1.5271028037383179</v>
      </c>
      <c r="Y10">
        <f t="shared" si="8"/>
        <v>2</v>
      </c>
      <c r="Z10">
        <v>14.8</v>
      </c>
      <c r="AA10">
        <v>104</v>
      </c>
      <c r="AB10">
        <v>11.9</v>
      </c>
      <c r="AC10">
        <v>330</v>
      </c>
      <c r="AD10">
        <v>27.2</v>
      </c>
      <c r="AE10">
        <v>600</v>
      </c>
      <c r="AF10">
        <v>6</v>
      </c>
      <c r="AG10">
        <v>1</v>
      </c>
      <c r="AH10">
        <f t="shared" si="9"/>
        <v>4.956521739130435</v>
      </c>
      <c r="AI10">
        <f t="shared" si="10"/>
        <v>5</v>
      </c>
      <c r="AJ10">
        <v>181</v>
      </c>
      <c r="AK10">
        <v>113</v>
      </c>
      <c r="AL10">
        <f t="shared" si="11"/>
        <v>1.4129005751848809</v>
      </c>
      <c r="AM10">
        <f t="shared" si="12"/>
        <v>1</v>
      </c>
      <c r="AN10">
        <v>1020</v>
      </c>
      <c r="AO10">
        <v>30</v>
      </c>
      <c r="AP10">
        <f t="shared" si="13"/>
        <v>27.45042492917847</v>
      </c>
      <c r="AQ10">
        <f t="shared" si="14"/>
        <v>27</v>
      </c>
      <c r="AR10">
        <v>162</v>
      </c>
      <c r="AS10">
        <v>3.1</v>
      </c>
      <c r="AT10">
        <v>1.2</v>
      </c>
      <c r="AU10">
        <f t="shared" si="15"/>
        <v>2.6712018140589566</v>
      </c>
      <c r="AV10">
        <f t="shared" si="16"/>
        <v>3</v>
      </c>
      <c r="AW10">
        <v>104</v>
      </c>
      <c r="AX10">
        <v>2900</v>
      </c>
      <c r="AY10">
        <v>5</v>
      </c>
      <c r="AZ10">
        <f t="shared" si="17"/>
        <v>244.88888888888886</v>
      </c>
      <c r="BA10">
        <f t="shared" si="18"/>
        <v>245</v>
      </c>
      <c r="BB10">
        <v>24.6</v>
      </c>
      <c r="BC10">
        <v>12.6</v>
      </c>
      <c r="BD10">
        <f t="shared" si="19"/>
        <v>1.4031822275592918</v>
      </c>
      <c r="BE10">
        <f t="shared" si="20"/>
        <v>1</v>
      </c>
      <c r="BF10">
        <v>1.5</v>
      </c>
      <c r="BG10">
        <v>0.25</v>
      </c>
      <c r="BH10">
        <f t="shared" si="21"/>
        <v>6</v>
      </c>
      <c r="BI10">
        <f t="shared" si="22"/>
        <v>6</v>
      </c>
      <c r="BJ10">
        <v>332</v>
      </c>
      <c r="BK10">
        <v>50</v>
      </c>
      <c r="BL10">
        <v>30</v>
      </c>
      <c r="BM10">
        <f t="shared" si="23"/>
        <v>1.5200000000000002</v>
      </c>
      <c r="BN10">
        <f t="shared" si="24"/>
        <v>2</v>
      </c>
    </row>
    <row r="11" spans="1:66" ht="14.25">
      <c r="A11" t="s">
        <v>75</v>
      </c>
      <c r="B11">
        <v>0.14</v>
      </c>
      <c r="C11">
        <v>22.7</v>
      </c>
      <c r="D11">
        <v>10.2</v>
      </c>
      <c r="E11">
        <f t="shared" si="0"/>
        <v>2.3126005361930293</v>
      </c>
      <c r="F11">
        <f t="shared" si="1"/>
        <v>2</v>
      </c>
      <c r="G11">
        <v>5</v>
      </c>
      <c r="H11">
        <v>5</v>
      </c>
      <c r="I11">
        <f t="shared" si="2"/>
        <v>1</v>
      </c>
      <c r="K11">
        <v>0.3</v>
      </c>
      <c r="L11">
        <v>0.2</v>
      </c>
      <c r="M11">
        <f t="shared" si="3"/>
        <v>1.8095238095238095</v>
      </c>
      <c r="N11">
        <f t="shared" si="4"/>
        <v>2</v>
      </c>
      <c r="O11">
        <v>0.6</v>
      </c>
      <c r="P11">
        <v>0.25</v>
      </c>
      <c r="Q11">
        <f t="shared" si="5"/>
        <v>2.4</v>
      </c>
      <c r="R11">
        <f t="shared" si="6"/>
        <v>2</v>
      </c>
      <c r="S11">
        <v>119</v>
      </c>
      <c r="T11">
        <v>117</v>
      </c>
      <c r="U11">
        <v>0.7</v>
      </c>
      <c r="V11">
        <v>950</v>
      </c>
      <c r="W11">
        <v>280</v>
      </c>
      <c r="X11">
        <f t="shared" si="7"/>
        <v>3.3738317757009346</v>
      </c>
      <c r="Y11">
        <f t="shared" si="8"/>
        <v>3</v>
      </c>
      <c r="Z11">
        <v>11.7</v>
      </c>
      <c r="AA11">
        <v>220</v>
      </c>
      <c r="AB11">
        <v>2.5</v>
      </c>
      <c r="AC11">
        <v>47</v>
      </c>
      <c r="AD11">
        <v>28</v>
      </c>
      <c r="AE11">
        <v>1500</v>
      </c>
      <c r="AF11">
        <v>1</v>
      </c>
      <c r="AG11">
        <v>1</v>
      </c>
      <c r="AH11">
        <f t="shared" si="9"/>
        <v>0.8260869565217391</v>
      </c>
      <c r="AI11">
        <f t="shared" si="10"/>
        <v>1</v>
      </c>
      <c r="AJ11">
        <v>1280</v>
      </c>
      <c r="AK11">
        <v>113</v>
      </c>
      <c r="AL11">
        <f t="shared" si="11"/>
        <v>9.991783073130648</v>
      </c>
      <c r="AM11">
        <f t="shared" si="12"/>
        <v>10</v>
      </c>
      <c r="AN11">
        <v>595</v>
      </c>
      <c r="AO11">
        <v>31</v>
      </c>
      <c r="AP11">
        <f t="shared" si="13"/>
        <v>16.01274787535411</v>
      </c>
      <c r="AQ11">
        <f t="shared" si="14"/>
        <v>16</v>
      </c>
      <c r="AR11">
        <v>73</v>
      </c>
      <c r="AS11">
        <v>2.1</v>
      </c>
      <c r="AT11">
        <v>1.2</v>
      </c>
      <c r="AU11">
        <f t="shared" si="15"/>
        <v>1.8095238095238093</v>
      </c>
      <c r="AV11">
        <f t="shared" si="16"/>
        <v>2</v>
      </c>
      <c r="AW11">
        <v>101</v>
      </c>
      <c r="AX11">
        <v>120</v>
      </c>
      <c r="AY11">
        <v>5</v>
      </c>
      <c r="AZ11">
        <f t="shared" si="17"/>
        <v>10.133333333333333</v>
      </c>
      <c r="BA11">
        <f t="shared" si="18"/>
        <v>10</v>
      </c>
      <c r="BB11">
        <v>69.8</v>
      </c>
      <c r="BC11">
        <v>13.3</v>
      </c>
      <c r="BD11">
        <f t="shared" si="19"/>
        <v>3.981386970879616</v>
      </c>
      <c r="BE11">
        <f t="shared" si="20"/>
        <v>4</v>
      </c>
      <c r="BF11">
        <v>0.25</v>
      </c>
      <c r="BG11">
        <v>0.25</v>
      </c>
      <c r="BH11">
        <f t="shared" si="21"/>
        <v>1</v>
      </c>
      <c r="BI11">
        <f t="shared" si="22"/>
        <v>1</v>
      </c>
      <c r="BJ11">
        <v>517</v>
      </c>
      <c r="BK11">
        <v>570</v>
      </c>
      <c r="BL11">
        <v>40</v>
      </c>
      <c r="BM11">
        <f t="shared" si="23"/>
        <v>17.328000000000003</v>
      </c>
      <c r="BN11">
        <f t="shared" si="24"/>
        <v>17</v>
      </c>
    </row>
    <row r="12" spans="1:66" ht="14.25">
      <c r="A12" t="s">
        <v>77</v>
      </c>
      <c r="B12">
        <v>0.31</v>
      </c>
      <c r="C12">
        <v>15.6</v>
      </c>
      <c r="D12">
        <v>10.8</v>
      </c>
      <c r="E12">
        <f t="shared" si="0"/>
        <v>1.5892761394101875</v>
      </c>
      <c r="F12">
        <f t="shared" si="1"/>
        <v>2</v>
      </c>
      <c r="G12">
        <v>20</v>
      </c>
      <c r="H12">
        <v>5</v>
      </c>
      <c r="I12">
        <f t="shared" si="2"/>
        <v>4</v>
      </c>
      <c r="K12">
        <v>0.3</v>
      </c>
      <c r="L12">
        <v>0.2</v>
      </c>
      <c r="M12">
        <f t="shared" si="3"/>
        <v>1.8095238095238095</v>
      </c>
      <c r="N12">
        <f t="shared" si="4"/>
        <v>2</v>
      </c>
      <c r="O12">
        <v>0.6</v>
      </c>
      <c r="P12">
        <v>0.25</v>
      </c>
      <c r="Q12">
        <f t="shared" si="5"/>
        <v>2.4</v>
      </c>
      <c r="R12">
        <f t="shared" si="6"/>
        <v>2</v>
      </c>
      <c r="S12">
        <v>352</v>
      </c>
      <c r="T12">
        <v>470</v>
      </c>
      <c r="U12">
        <v>2</v>
      </c>
      <c r="V12">
        <v>1370</v>
      </c>
      <c r="W12">
        <v>290</v>
      </c>
      <c r="X12">
        <f t="shared" si="7"/>
        <v>4.865420560747664</v>
      </c>
      <c r="Y12">
        <f t="shared" si="8"/>
        <v>5</v>
      </c>
      <c r="Z12">
        <v>21.9</v>
      </c>
      <c r="AA12">
        <v>229</v>
      </c>
      <c r="AB12">
        <v>2.6</v>
      </c>
      <c r="AC12">
        <v>137</v>
      </c>
      <c r="AD12">
        <v>20.3</v>
      </c>
      <c r="AE12">
        <v>5100</v>
      </c>
      <c r="AF12">
        <v>3</v>
      </c>
      <c r="AG12">
        <v>1</v>
      </c>
      <c r="AH12">
        <f t="shared" si="9"/>
        <v>2.4782608695652173</v>
      </c>
      <c r="AI12">
        <f t="shared" si="10"/>
        <v>2</v>
      </c>
      <c r="AJ12">
        <v>1130</v>
      </c>
      <c r="AK12">
        <v>120</v>
      </c>
      <c r="AL12">
        <f t="shared" si="11"/>
        <v>8.820870994248152</v>
      </c>
      <c r="AM12">
        <f t="shared" si="12"/>
        <v>9</v>
      </c>
      <c r="AN12">
        <v>321</v>
      </c>
      <c r="AO12">
        <v>36</v>
      </c>
      <c r="AP12">
        <f t="shared" si="13"/>
        <v>8.638810198300284</v>
      </c>
      <c r="AQ12">
        <f t="shared" si="14"/>
        <v>9</v>
      </c>
      <c r="AR12">
        <v>74</v>
      </c>
      <c r="AS12">
        <v>3.3</v>
      </c>
      <c r="AT12">
        <v>1.3</v>
      </c>
      <c r="AU12">
        <f t="shared" si="15"/>
        <v>2.843537414965986</v>
      </c>
      <c r="AV12">
        <f t="shared" si="16"/>
        <v>3</v>
      </c>
      <c r="AW12">
        <v>119</v>
      </c>
      <c r="AX12">
        <v>360</v>
      </c>
      <c r="AY12">
        <v>5</v>
      </c>
      <c r="AZ12">
        <f t="shared" si="17"/>
        <v>30.4</v>
      </c>
      <c r="BA12">
        <f t="shared" si="18"/>
        <v>30</v>
      </c>
      <c r="BB12">
        <v>79.1</v>
      </c>
      <c r="BC12">
        <v>14</v>
      </c>
      <c r="BD12">
        <f t="shared" si="19"/>
        <v>4.511858300810568</v>
      </c>
      <c r="BE12">
        <f t="shared" si="20"/>
        <v>5</v>
      </c>
      <c r="BF12">
        <v>0.7</v>
      </c>
      <c r="BG12">
        <v>0.25</v>
      </c>
      <c r="BH12">
        <f t="shared" si="21"/>
        <v>2.8</v>
      </c>
      <c r="BI12">
        <f t="shared" si="22"/>
        <v>3</v>
      </c>
      <c r="BJ12">
        <v>609</v>
      </c>
      <c r="BK12">
        <v>170</v>
      </c>
      <c r="BL12">
        <v>40</v>
      </c>
      <c r="BM12">
        <f t="shared" si="23"/>
        <v>5.168</v>
      </c>
      <c r="BN12">
        <f t="shared" si="24"/>
        <v>5</v>
      </c>
    </row>
    <row r="13" spans="1:66" ht="14.25">
      <c r="A13" t="s">
        <v>78</v>
      </c>
      <c r="B13">
        <v>0.29</v>
      </c>
      <c r="C13">
        <v>9.1</v>
      </c>
      <c r="D13">
        <v>10.9</v>
      </c>
      <c r="E13">
        <f t="shared" si="0"/>
        <v>0.9270777479892761</v>
      </c>
      <c r="F13">
        <f t="shared" si="1"/>
        <v>1</v>
      </c>
      <c r="G13">
        <v>40</v>
      </c>
      <c r="H13">
        <v>5</v>
      </c>
      <c r="I13">
        <f t="shared" si="2"/>
        <v>8</v>
      </c>
      <c r="K13">
        <v>0.5</v>
      </c>
      <c r="L13">
        <v>0.2</v>
      </c>
      <c r="M13">
        <f t="shared" si="3"/>
        <v>3.0158730158730163</v>
      </c>
      <c r="N13">
        <f t="shared" si="4"/>
        <v>3</v>
      </c>
      <c r="O13">
        <v>1.1</v>
      </c>
      <c r="P13">
        <v>0.25</v>
      </c>
      <c r="Q13">
        <f t="shared" si="5"/>
        <v>4.4</v>
      </c>
      <c r="R13">
        <f t="shared" si="6"/>
        <v>4</v>
      </c>
      <c r="S13">
        <v>330</v>
      </c>
      <c r="T13">
        <v>150</v>
      </c>
      <c r="U13">
        <v>2.2</v>
      </c>
      <c r="V13">
        <v>500</v>
      </c>
      <c r="W13">
        <v>320</v>
      </c>
      <c r="X13">
        <f t="shared" si="7"/>
        <v>1.7757009345794392</v>
      </c>
      <c r="Y13">
        <f t="shared" si="8"/>
        <v>2</v>
      </c>
      <c r="Z13">
        <v>9.7</v>
      </c>
      <c r="AA13">
        <v>152</v>
      </c>
      <c r="AB13">
        <v>7.9</v>
      </c>
      <c r="AC13">
        <v>171</v>
      </c>
      <c r="AD13">
        <v>42.7</v>
      </c>
      <c r="AE13">
        <v>3200</v>
      </c>
      <c r="AF13">
        <v>5</v>
      </c>
      <c r="AG13">
        <v>1</v>
      </c>
      <c r="AH13">
        <f t="shared" si="9"/>
        <v>4.130434782608695</v>
      </c>
      <c r="AI13">
        <f t="shared" si="10"/>
        <v>4</v>
      </c>
      <c r="AJ13">
        <v>238</v>
      </c>
      <c r="AK13">
        <v>129</v>
      </c>
      <c r="AL13">
        <f t="shared" si="11"/>
        <v>1.85784716516023</v>
      </c>
      <c r="AM13">
        <f t="shared" si="12"/>
        <v>2</v>
      </c>
      <c r="AN13">
        <v>430</v>
      </c>
      <c r="AO13">
        <v>39</v>
      </c>
      <c r="AP13">
        <f t="shared" si="13"/>
        <v>11.572237960339944</v>
      </c>
      <c r="AQ13">
        <f t="shared" si="14"/>
        <v>12</v>
      </c>
      <c r="AR13">
        <v>115</v>
      </c>
      <c r="AS13">
        <v>3.5</v>
      </c>
      <c r="AT13">
        <v>1.3</v>
      </c>
      <c r="AU13">
        <f t="shared" si="15"/>
        <v>3.0158730158730154</v>
      </c>
      <c r="AV13">
        <f t="shared" si="16"/>
        <v>3</v>
      </c>
      <c r="AW13">
        <v>85</v>
      </c>
      <c r="AX13">
        <v>1040</v>
      </c>
      <c r="AY13">
        <v>10</v>
      </c>
      <c r="AZ13">
        <f t="shared" si="17"/>
        <v>87.82222222222222</v>
      </c>
      <c r="BA13">
        <f t="shared" si="18"/>
        <v>88</v>
      </c>
      <c r="BB13">
        <v>39.6</v>
      </c>
      <c r="BC13">
        <v>16</v>
      </c>
      <c r="BD13">
        <f t="shared" si="19"/>
        <v>2.2587811468027623</v>
      </c>
      <c r="BE13">
        <f t="shared" si="20"/>
        <v>2</v>
      </c>
      <c r="BF13">
        <v>0.8</v>
      </c>
      <c r="BG13">
        <v>0.25</v>
      </c>
      <c r="BH13">
        <f t="shared" si="21"/>
        <v>3.2</v>
      </c>
      <c r="BI13">
        <f t="shared" si="22"/>
        <v>3</v>
      </c>
      <c r="BJ13">
        <v>162</v>
      </c>
      <c r="BK13">
        <v>550</v>
      </c>
      <c r="BL13">
        <v>40</v>
      </c>
      <c r="BM13">
        <f t="shared" si="23"/>
        <v>16.720000000000002</v>
      </c>
      <c r="BN13">
        <f t="shared" si="24"/>
        <v>17</v>
      </c>
    </row>
    <row r="14" spans="1:66" ht="14.25">
      <c r="A14" t="s">
        <v>79</v>
      </c>
      <c r="B14">
        <v>0.26</v>
      </c>
      <c r="C14">
        <v>12.2</v>
      </c>
      <c r="D14">
        <v>11.4</v>
      </c>
      <c r="E14">
        <f t="shared" si="0"/>
        <v>1.2428954423592493</v>
      </c>
      <c r="F14">
        <f t="shared" si="1"/>
        <v>1</v>
      </c>
      <c r="G14">
        <v>20</v>
      </c>
      <c r="H14">
        <v>5</v>
      </c>
      <c r="I14">
        <f t="shared" si="2"/>
        <v>4</v>
      </c>
      <c r="K14">
        <v>0.2</v>
      </c>
      <c r="L14">
        <v>0.2</v>
      </c>
      <c r="M14">
        <f t="shared" si="3"/>
        <v>1.2063492063492065</v>
      </c>
      <c r="N14">
        <f t="shared" si="4"/>
        <v>1</v>
      </c>
      <c r="O14">
        <v>1</v>
      </c>
      <c r="P14">
        <v>0.25</v>
      </c>
      <c r="Q14">
        <f t="shared" si="5"/>
        <v>4</v>
      </c>
      <c r="R14">
        <f t="shared" si="6"/>
        <v>4</v>
      </c>
      <c r="S14">
        <v>162</v>
      </c>
      <c r="T14">
        <v>261</v>
      </c>
      <c r="U14">
        <v>1</v>
      </c>
      <c r="V14">
        <v>490</v>
      </c>
      <c r="W14">
        <v>320</v>
      </c>
      <c r="X14">
        <f t="shared" si="7"/>
        <v>1.7401869158878505</v>
      </c>
      <c r="Y14">
        <f t="shared" si="8"/>
        <v>2</v>
      </c>
      <c r="Z14">
        <v>5.9</v>
      </c>
      <c r="AA14">
        <v>155</v>
      </c>
      <c r="AB14">
        <v>4.8</v>
      </c>
      <c r="AC14">
        <v>74</v>
      </c>
      <c r="AD14">
        <v>61.4</v>
      </c>
      <c r="AE14">
        <v>10900</v>
      </c>
      <c r="AF14">
        <v>5</v>
      </c>
      <c r="AG14">
        <v>1</v>
      </c>
      <c r="AH14">
        <f t="shared" si="9"/>
        <v>4.130434782608695</v>
      </c>
      <c r="AI14">
        <f t="shared" si="10"/>
        <v>4</v>
      </c>
      <c r="AJ14">
        <v>151</v>
      </c>
      <c r="AK14">
        <v>137</v>
      </c>
      <c r="AL14">
        <f t="shared" si="11"/>
        <v>1.1787181594083813</v>
      </c>
      <c r="AM14">
        <f t="shared" si="12"/>
        <v>1</v>
      </c>
      <c r="AN14">
        <v>340</v>
      </c>
      <c r="AO14">
        <v>43</v>
      </c>
      <c r="AP14">
        <f t="shared" si="13"/>
        <v>9.150141643059492</v>
      </c>
      <c r="AQ14">
        <f t="shared" si="14"/>
        <v>9</v>
      </c>
      <c r="AR14">
        <v>67</v>
      </c>
      <c r="AS14">
        <v>3.1</v>
      </c>
      <c r="AT14">
        <v>1.3</v>
      </c>
      <c r="AU14">
        <f t="shared" si="15"/>
        <v>2.6712018140589566</v>
      </c>
      <c r="AV14">
        <f t="shared" si="16"/>
        <v>3</v>
      </c>
      <c r="AW14">
        <v>52</v>
      </c>
      <c r="AX14">
        <v>650</v>
      </c>
      <c r="AY14">
        <v>10</v>
      </c>
      <c r="AZ14">
        <f t="shared" si="17"/>
        <v>54.888888888888886</v>
      </c>
      <c r="BA14">
        <f t="shared" si="18"/>
        <v>55</v>
      </c>
      <c r="BB14">
        <v>25.6</v>
      </c>
      <c r="BC14">
        <v>20.5</v>
      </c>
      <c r="BD14">
        <f t="shared" si="19"/>
        <v>1.4602221555088564</v>
      </c>
      <c r="BE14">
        <f t="shared" si="20"/>
        <v>1</v>
      </c>
      <c r="BF14">
        <v>0.6</v>
      </c>
      <c r="BG14">
        <v>0.25</v>
      </c>
      <c r="BH14">
        <f t="shared" si="21"/>
        <v>2.4</v>
      </c>
      <c r="BI14">
        <f t="shared" si="22"/>
        <v>2</v>
      </c>
      <c r="BJ14">
        <v>93</v>
      </c>
      <c r="BK14">
        <v>650</v>
      </c>
      <c r="BL14">
        <v>40</v>
      </c>
      <c r="BM14">
        <f t="shared" si="23"/>
        <v>19.76</v>
      </c>
      <c r="BN14">
        <f t="shared" si="24"/>
        <v>20</v>
      </c>
    </row>
    <row r="15" spans="1:66" ht="14.25">
      <c r="A15" t="s">
        <v>80</v>
      </c>
      <c r="B15">
        <v>0.44</v>
      </c>
      <c r="C15">
        <v>38.9</v>
      </c>
      <c r="D15">
        <v>11.6</v>
      </c>
      <c r="E15">
        <f t="shared" si="0"/>
        <v>3.9630026809651473</v>
      </c>
      <c r="F15">
        <f t="shared" si="1"/>
        <v>4</v>
      </c>
      <c r="G15">
        <v>5</v>
      </c>
      <c r="H15">
        <v>5</v>
      </c>
      <c r="I15">
        <f t="shared" si="2"/>
        <v>1</v>
      </c>
      <c r="K15">
        <v>0.4</v>
      </c>
      <c r="L15">
        <v>0.2</v>
      </c>
      <c r="M15">
        <f t="shared" si="3"/>
        <v>2.412698412698413</v>
      </c>
      <c r="N15">
        <f t="shared" si="4"/>
        <v>2</v>
      </c>
      <c r="O15">
        <v>0.25</v>
      </c>
      <c r="P15">
        <v>0.25</v>
      </c>
      <c r="Q15">
        <f t="shared" si="5"/>
        <v>1</v>
      </c>
      <c r="R15">
        <f t="shared" si="6"/>
        <v>1</v>
      </c>
      <c r="S15">
        <v>187</v>
      </c>
      <c r="T15">
        <v>245</v>
      </c>
      <c r="U15">
        <v>0.1</v>
      </c>
      <c r="V15">
        <v>3240</v>
      </c>
      <c r="W15">
        <v>330</v>
      </c>
      <c r="X15">
        <f t="shared" si="7"/>
        <v>11.506542056074768</v>
      </c>
      <c r="Y15">
        <f t="shared" si="8"/>
        <v>12</v>
      </c>
      <c r="Z15">
        <v>11.3</v>
      </c>
      <c r="AA15">
        <v>54</v>
      </c>
      <c r="AB15">
        <v>2.5</v>
      </c>
      <c r="AC15">
        <v>65</v>
      </c>
      <c r="AD15">
        <v>77.7</v>
      </c>
      <c r="AE15">
        <v>11500</v>
      </c>
      <c r="AF15">
        <v>4</v>
      </c>
      <c r="AG15">
        <v>1</v>
      </c>
      <c r="AH15">
        <f t="shared" si="9"/>
        <v>3.3043478260869565</v>
      </c>
      <c r="AI15">
        <f t="shared" si="10"/>
        <v>3</v>
      </c>
      <c r="AJ15">
        <v>2370</v>
      </c>
      <c r="AK15">
        <v>143</v>
      </c>
      <c r="AL15">
        <f t="shared" si="11"/>
        <v>18.500410846343467</v>
      </c>
      <c r="AM15">
        <f t="shared" si="12"/>
        <v>19</v>
      </c>
      <c r="AN15">
        <v>213</v>
      </c>
      <c r="AO15">
        <v>45</v>
      </c>
      <c r="AP15">
        <f t="shared" si="13"/>
        <v>5.73229461756374</v>
      </c>
      <c r="AQ15">
        <f t="shared" si="14"/>
        <v>6</v>
      </c>
      <c r="AR15">
        <v>20</v>
      </c>
      <c r="AS15">
        <v>2.6</v>
      </c>
      <c r="AT15">
        <v>1.4</v>
      </c>
      <c r="AU15">
        <f t="shared" si="15"/>
        <v>2.240362811791383</v>
      </c>
      <c r="AV15">
        <f t="shared" si="16"/>
        <v>2</v>
      </c>
      <c r="AW15">
        <v>48</v>
      </c>
      <c r="AX15">
        <v>20</v>
      </c>
      <c r="AY15">
        <v>20</v>
      </c>
      <c r="AZ15">
        <f t="shared" si="17"/>
        <v>1.6888888888888887</v>
      </c>
      <c r="BA15">
        <f t="shared" si="18"/>
        <v>2</v>
      </c>
      <c r="BB15">
        <v>185</v>
      </c>
      <c r="BC15">
        <v>22.9</v>
      </c>
      <c r="BD15">
        <f t="shared" si="19"/>
        <v>10.552386670669469</v>
      </c>
      <c r="BE15">
        <f t="shared" si="20"/>
        <v>11</v>
      </c>
      <c r="BF15">
        <v>0.25</v>
      </c>
      <c r="BG15">
        <v>0.25</v>
      </c>
      <c r="BH15">
        <f t="shared" si="21"/>
        <v>1</v>
      </c>
      <c r="BI15">
        <f t="shared" si="22"/>
        <v>1</v>
      </c>
      <c r="BJ15">
        <v>307</v>
      </c>
      <c r="BK15">
        <v>140</v>
      </c>
      <c r="BL15">
        <v>40</v>
      </c>
      <c r="BM15">
        <f t="shared" si="23"/>
        <v>4.256</v>
      </c>
      <c r="BN15">
        <f t="shared" si="24"/>
        <v>4</v>
      </c>
    </row>
    <row r="16" spans="1:66" ht="14.25">
      <c r="A16" t="s">
        <v>82</v>
      </c>
      <c r="B16">
        <v>0.32</v>
      </c>
      <c r="C16">
        <v>21.8</v>
      </c>
      <c r="D16">
        <v>11.6</v>
      </c>
      <c r="E16">
        <f t="shared" si="0"/>
        <v>2.220911528150134</v>
      </c>
      <c r="F16">
        <f t="shared" si="1"/>
        <v>2</v>
      </c>
      <c r="G16">
        <v>5</v>
      </c>
      <c r="H16">
        <v>5</v>
      </c>
      <c r="I16">
        <f t="shared" si="2"/>
        <v>1</v>
      </c>
      <c r="K16">
        <v>0.2</v>
      </c>
      <c r="L16">
        <v>0.2</v>
      </c>
      <c r="M16">
        <f t="shared" si="3"/>
        <v>1.2063492063492065</v>
      </c>
      <c r="N16">
        <f t="shared" si="4"/>
        <v>1</v>
      </c>
      <c r="O16">
        <v>0.25</v>
      </c>
      <c r="P16">
        <v>0.25</v>
      </c>
      <c r="Q16">
        <f t="shared" si="5"/>
        <v>1</v>
      </c>
      <c r="R16">
        <f t="shared" si="6"/>
        <v>1</v>
      </c>
      <c r="S16">
        <v>111</v>
      </c>
      <c r="T16">
        <v>274</v>
      </c>
      <c r="U16">
        <v>0.7</v>
      </c>
      <c r="V16">
        <v>1110</v>
      </c>
      <c r="W16">
        <v>330</v>
      </c>
      <c r="X16">
        <f t="shared" si="7"/>
        <v>3.9420560747663553</v>
      </c>
      <c r="Y16">
        <f t="shared" si="8"/>
        <v>4</v>
      </c>
      <c r="Z16">
        <v>8.7</v>
      </c>
      <c r="AA16">
        <v>187</v>
      </c>
      <c r="AB16">
        <v>4.1</v>
      </c>
      <c r="AC16">
        <v>44</v>
      </c>
      <c r="AD16">
        <v>39.5</v>
      </c>
      <c r="AE16">
        <v>11600</v>
      </c>
      <c r="AF16">
        <v>2</v>
      </c>
      <c r="AG16">
        <v>1</v>
      </c>
      <c r="AH16">
        <f t="shared" si="9"/>
        <v>1.6521739130434783</v>
      </c>
      <c r="AI16">
        <f t="shared" si="10"/>
        <v>2</v>
      </c>
      <c r="AJ16">
        <v>1230</v>
      </c>
      <c r="AK16">
        <v>150</v>
      </c>
      <c r="AL16">
        <f t="shared" si="11"/>
        <v>9.601479046836483</v>
      </c>
      <c r="AM16">
        <f t="shared" si="12"/>
        <v>10</v>
      </c>
      <c r="AN16">
        <v>277</v>
      </c>
      <c r="AO16">
        <v>46</v>
      </c>
      <c r="AP16">
        <f t="shared" si="13"/>
        <v>7.454674220963173</v>
      </c>
      <c r="AQ16">
        <f t="shared" si="14"/>
        <v>7</v>
      </c>
      <c r="AR16">
        <v>65</v>
      </c>
      <c r="AS16">
        <v>1.1</v>
      </c>
      <c r="AT16">
        <v>1.5</v>
      </c>
      <c r="AU16">
        <f t="shared" si="15"/>
        <v>0.9478458049886621</v>
      </c>
      <c r="AV16">
        <f t="shared" si="16"/>
        <v>1</v>
      </c>
      <c r="AW16">
        <v>100</v>
      </c>
      <c r="AX16">
        <v>90</v>
      </c>
      <c r="AY16">
        <v>20</v>
      </c>
      <c r="AZ16">
        <f t="shared" si="17"/>
        <v>7.6</v>
      </c>
      <c r="BA16">
        <f t="shared" si="18"/>
        <v>8</v>
      </c>
      <c r="BB16">
        <v>110</v>
      </c>
      <c r="BC16">
        <v>24.6</v>
      </c>
      <c r="BD16">
        <f t="shared" si="19"/>
        <v>6.274392074452117</v>
      </c>
      <c r="BE16">
        <f t="shared" si="20"/>
        <v>6</v>
      </c>
      <c r="BF16">
        <v>0.25</v>
      </c>
      <c r="BG16">
        <v>0.25</v>
      </c>
      <c r="BH16">
        <f t="shared" si="21"/>
        <v>1</v>
      </c>
      <c r="BI16">
        <f t="shared" si="22"/>
        <v>1</v>
      </c>
      <c r="BJ16">
        <v>379</v>
      </c>
      <c r="BK16">
        <v>70</v>
      </c>
      <c r="BL16">
        <v>40</v>
      </c>
      <c r="BM16">
        <f t="shared" si="23"/>
        <v>2.128</v>
      </c>
      <c r="BN16">
        <f t="shared" si="24"/>
        <v>2</v>
      </c>
    </row>
    <row r="17" spans="1:66" ht="14.25">
      <c r="A17" t="s">
        <v>83</v>
      </c>
      <c r="B17">
        <v>0.18</v>
      </c>
      <c r="C17">
        <v>13.1</v>
      </c>
      <c r="D17">
        <v>11.7</v>
      </c>
      <c r="E17">
        <f t="shared" si="0"/>
        <v>1.3345844504021447</v>
      </c>
      <c r="F17">
        <f t="shared" si="1"/>
        <v>1</v>
      </c>
      <c r="G17">
        <v>20</v>
      </c>
      <c r="H17">
        <v>5</v>
      </c>
      <c r="I17">
        <f t="shared" si="2"/>
        <v>4</v>
      </c>
      <c r="K17">
        <v>0.3</v>
      </c>
      <c r="L17">
        <v>0.2</v>
      </c>
      <c r="M17">
        <f t="shared" si="3"/>
        <v>1.8095238095238095</v>
      </c>
      <c r="N17">
        <f t="shared" si="4"/>
        <v>2</v>
      </c>
      <c r="O17">
        <v>0.25</v>
      </c>
      <c r="P17">
        <v>0.25</v>
      </c>
      <c r="Q17">
        <f t="shared" si="5"/>
        <v>1</v>
      </c>
      <c r="R17">
        <f t="shared" si="6"/>
        <v>1</v>
      </c>
      <c r="S17">
        <v>64</v>
      </c>
      <c r="T17">
        <v>62</v>
      </c>
      <c r="U17">
        <v>0.6</v>
      </c>
      <c r="V17">
        <v>290</v>
      </c>
      <c r="W17">
        <v>330</v>
      </c>
      <c r="X17">
        <f t="shared" si="7"/>
        <v>1.029906542056075</v>
      </c>
      <c r="Y17">
        <f t="shared" si="8"/>
        <v>1</v>
      </c>
      <c r="Z17">
        <v>3.3</v>
      </c>
      <c r="AA17">
        <v>71</v>
      </c>
      <c r="AB17">
        <v>13</v>
      </c>
      <c r="AC17">
        <v>33</v>
      </c>
      <c r="AD17">
        <v>44.5</v>
      </c>
      <c r="AE17">
        <v>2100</v>
      </c>
      <c r="AF17">
        <v>4</v>
      </c>
      <c r="AG17">
        <v>1</v>
      </c>
      <c r="AH17">
        <f t="shared" si="9"/>
        <v>3.3043478260869565</v>
      </c>
      <c r="AI17">
        <f t="shared" si="10"/>
        <v>3</v>
      </c>
      <c r="AJ17">
        <v>113</v>
      </c>
      <c r="AK17">
        <v>151</v>
      </c>
      <c r="AL17">
        <f t="shared" si="11"/>
        <v>0.8820870994248151</v>
      </c>
      <c r="AM17">
        <f t="shared" si="12"/>
        <v>1</v>
      </c>
      <c r="AN17">
        <v>168</v>
      </c>
      <c r="AO17">
        <v>49</v>
      </c>
      <c r="AP17">
        <f t="shared" si="13"/>
        <v>4.521246458923513</v>
      </c>
      <c r="AQ17">
        <f t="shared" si="14"/>
        <v>5</v>
      </c>
      <c r="AR17">
        <v>97</v>
      </c>
      <c r="AS17">
        <v>1.3</v>
      </c>
      <c r="AT17">
        <v>1.5</v>
      </c>
      <c r="AU17">
        <f t="shared" si="15"/>
        <v>1.1201814058956916</v>
      </c>
      <c r="AV17">
        <f t="shared" si="16"/>
        <v>1</v>
      </c>
      <c r="AW17">
        <v>20</v>
      </c>
      <c r="AX17">
        <v>350</v>
      </c>
      <c r="AY17">
        <v>20</v>
      </c>
      <c r="AZ17">
        <f t="shared" si="17"/>
        <v>29.555555555555554</v>
      </c>
      <c r="BA17">
        <f t="shared" si="18"/>
        <v>30</v>
      </c>
      <c r="BB17">
        <v>9.7</v>
      </c>
      <c r="BC17">
        <v>25.2</v>
      </c>
      <c r="BD17">
        <f t="shared" si="19"/>
        <v>0.5532873011107775</v>
      </c>
      <c r="BE17">
        <f t="shared" si="20"/>
        <v>1</v>
      </c>
      <c r="BF17">
        <v>0.25</v>
      </c>
      <c r="BG17">
        <v>0.25</v>
      </c>
      <c r="BH17">
        <f t="shared" si="21"/>
        <v>1</v>
      </c>
      <c r="BI17">
        <f t="shared" si="22"/>
        <v>1</v>
      </c>
      <c r="BJ17">
        <v>51</v>
      </c>
      <c r="BK17">
        <v>40</v>
      </c>
      <c r="BL17">
        <v>40</v>
      </c>
      <c r="BM17">
        <f t="shared" si="23"/>
        <v>1.2160000000000002</v>
      </c>
      <c r="BN17">
        <f t="shared" si="24"/>
        <v>1</v>
      </c>
    </row>
    <row r="18" spans="1:66" ht="14.25">
      <c r="A18" t="s">
        <v>84</v>
      </c>
      <c r="B18">
        <v>0.4</v>
      </c>
      <c r="C18">
        <v>30.2</v>
      </c>
      <c r="D18">
        <v>12.1</v>
      </c>
      <c r="E18">
        <f t="shared" si="0"/>
        <v>3.0766756032171583</v>
      </c>
      <c r="F18">
        <f t="shared" si="1"/>
        <v>3</v>
      </c>
      <c r="G18">
        <v>20</v>
      </c>
      <c r="H18">
        <v>5</v>
      </c>
      <c r="I18">
        <f t="shared" si="2"/>
        <v>4</v>
      </c>
      <c r="K18">
        <v>0.5</v>
      </c>
      <c r="L18">
        <v>0.2</v>
      </c>
      <c r="M18">
        <f t="shared" si="3"/>
        <v>3.0158730158730163</v>
      </c>
      <c r="N18">
        <f t="shared" si="4"/>
        <v>3</v>
      </c>
      <c r="O18">
        <v>0.25</v>
      </c>
      <c r="P18">
        <v>0.25</v>
      </c>
      <c r="Q18">
        <f t="shared" si="5"/>
        <v>1</v>
      </c>
      <c r="R18">
        <f t="shared" si="6"/>
        <v>1</v>
      </c>
      <c r="S18">
        <v>314</v>
      </c>
      <c r="T18">
        <v>369</v>
      </c>
      <c r="U18">
        <v>0.7</v>
      </c>
      <c r="V18">
        <v>5710</v>
      </c>
      <c r="W18">
        <v>350</v>
      </c>
      <c r="X18">
        <f t="shared" si="7"/>
        <v>20.278504672897196</v>
      </c>
      <c r="Y18">
        <f t="shared" si="8"/>
        <v>20</v>
      </c>
      <c r="Z18">
        <v>21.7</v>
      </c>
      <c r="AA18">
        <v>214</v>
      </c>
      <c r="AB18">
        <v>2.9</v>
      </c>
      <c r="AC18">
        <v>137</v>
      </c>
      <c r="AD18">
        <v>37.7</v>
      </c>
      <c r="AE18">
        <v>5800</v>
      </c>
      <c r="AF18">
        <v>9</v>
      </c>
      <c r="AG18">
        <v>1</v>
      </c>
      <c r="AH18">
        <f t="shared" si="9"/>
        <v>7.434782608695652</v>
      </c>
      <c r="AI18">
        <f t="shared" si="10"/>
        <v>7</v>
      </c>
      <c r="AJ18">
        <v>3630</v>
      </c>
      <c r="AK18">
        <v>166</v>
      </c>
      <c r="AL18">
        <f t="shared" si="11"/>
        <v>28.33607230895645</v>
      </c>
      <c r="AM18">
        <f t="shared" si="12"/>
        <v>28</v>
      </c>
      <c r="AN18">
        <v>312</v>
      </c>
      <c r="AO18">
        <v>54</v>
      </c>
      <c r="AP18">
        <f t="shared" si="13"/>
        <v>8.39660056657224</v>
      </c>
      <c r="AQ18">
        <f t="shared" si="14"/>
        <v>8</v>
      </c>
      <c r="AR18">
        <v>36</v>
      </c>
      <c r="AS18">
        <v>5.2</v>
      </c>
      <c r="AT18">
        <v>1.5</v>
      </c>
      <c r="AU18">
        <f t="shared" si="15"/>
        <v>4.480725623582766</v>
      </c>
      <c r="AV18">
        <f t="shared" si="16"/>
        <v>4</v>
      </c>
      <c r="AW18">
        <v>174</v>
      </c>
      <c r="AX18">
        <v>120</v>
      </c>
      <c r="AY18">
        <v>20</v>
      </c>
      <c r="AZ18">
        <f t="shared" si="17"/>
        <v>10.133333333333333</v>
      </c>
      <c r="BA18">
        <f t="shared" si="18"/>
        <v>10</v>
      </c>
      <c r="BB18">
        <v>168</v>
      </c>
      <c r="BC18">
        <v>25.6</v>
      </c>
      <c r="BD18">
        <f t="shared" si="19"/>
        <v>9.58270789552687</v>
      </c>
      <c r="BE18">
        <f t="shared" si="20"/>
        <v>10</v>
      </c>
      <c r="BF18">
        <v>0.25</v>
      </c>
      <c r="BG18">
        <v>0.25</v>
      </c>
      <c r="BH18">
        <f t="shared" si="21"/>
        <v>1</v>
      </c>
      <c r="BI18">
        <f t="shared" si="22"/>
        <v>1</v>
      </c>
      <c r="BJ18">
        <v>664</v>
      </c>
      <c r="BK18">
        <v>470</v>
      </c>
      <c r="BL18">
        <v>40</v>
      </c>
      <c r="BM18">
        <f t="shared" si="23"/>
        <v>14.288000000000002</v>
      </c>
      <c r="BN18">
        <f t="shared" si="24"/>
        <v>14</v>
      </c>
    </row>
    <row r="19" spans="1:66" ht="14.25">
      <c r="A19" t="s">
        <v>85</v>
      </c>
      <c r="B19">
        <v>0.16</v>
      </c>
      <c r="C19">
        <v>41.8</v>
      </c>
      <c r="D19">
        <v>12.2</v>
      </c>
      <c r="E19">
        <f t="shared" si="0"/>
        <v>4.258445040214477</v>
      </c>
      <c r="F19">
        <f t="shared" si="1"/>
        <v>4</v>
      </c>
      <c r="G19">
        <v>5</v>
      </c>
      <c r="H19">
        <v>5</v>
      </c>
      <c r="I19">
        <f t="shared" si="2"/>
        <v>1</v>
      </c>
      <c r="K19">
        <v>0.5</v>
      </c>
      <c r="L19">
        <v>0.2</v>
      </c>
      <c r="M19">
        <f t="shared" si="3"/>
        <v>3.0158730158730163</v>
      </c>
      <c r="N19">
        <f t="shared" si="4"/>
        <v>3</v>
      </c>
      <c r="O19">
        <v>0.25</v>
      </c>
      <c r="P19">
        <v>0.25</v>
      </c>
      <c r="Q19">
        <f t="shared" si="5"/>
        <v>1</v>
      </c>
      <c r="R19">
        <f t="shared" si="6"/>
        <v>1</v>
      </c>
      <c r="S19">
        <v>1510</v>
      </c>
      <c r="T19">
        <v>151</v>
      </c>
      <c r="U19">
        <v>0.1</v>
      </c>
      <c r="V19">
        <v>780</v>
      </c>
      <c r="W19">
        <v>360</v>
      </c>
      <c r="X19">
        <f t="shared" si="7"/>
        <v>2.770093457943925</v>
      </c>
      <c r="Y19">
        <f t="shared" si="8"/>
        <v>3</v>
      </c>
      <c r="Z19">
        <v>113</v>
      </c>
      <c r="AA19">
        <v>13</v>
      </c>
      <c r="AB19">
        <v>4.4</v>
      </c>
      <c r="AC19">
        <v>709</v>
      </c>
      <c r="AD19">
        <v>87.5</v>
      </c>
      <c r="AE19">
        <v>3200</v>
      </c>
      <c r="AF19">
        <v>1</v>
      </c>
      <c r="AG19">
        <v>2</v>
      </c>
      <c r="AH19">
        <f t="shared" si="9"/>
        <v>0.8260869565217391</v>
      </c>
      <c r="AI19">
        <f t="shared" si="10"/>
        <v>1</v>
      </c>
      <c r="AJ19">
        <v>465</v>
      </c>
      <c r="AK19">
        <v>170</v>
      </c>
      <c r="AL19">
        <f t="shared" si="11"/>
        <v>3.6298274445357435</v>
      </c>
      <c r="AM19">
        <f t="shared" si="12"/>
        <v>4</v>
      </c>
      <c r="AN19">
        <v>350</v>
      </c>
      <c r="AO19">
        <v>54</v>
      </c>
      <c r="AP19">
        <f t="shared" si="13"/>
        <v>9.419263456090652</v>
      </c>
      <c r="AQ19">
        <f t="shared" si="14"/>
        <v>9</v>
      </c>
      <c r="AR19">
        <v>52</v>
      </c>
      <c r="AS19">
        <v>0.6</v>
      </c>
      <c r="AT19">
        <v>1.5</v>
      </c>
      <c r="AU19">
        <f t="shared" si="15"/>
        <v>0.5170068027210883</v>
      </c>
      <c r="AV19">
        <f t="shared" si="16"/>
        <v>1</v>
      </c>
      <c r="AW19">
        <v>298</v>
      </c>
      <c r="AX19">
        <v>20</v>
      </c>
      <c r="AY19">
        <v>20</v>
      </c>
      <c r="AZ19">
        <f t="shared" si="17"/>
        <v>1.6888888888888887</v>
      </c>
      <c r="BA19">
        <f t="shared" si="18"/>
        <v>2</v>
      </c>
      <c r="BB19">
        <v>97.4</v>
      </c>
      <c r="BC19">
        <v>26.5</v>
      </c>
      <c r="BD19">
        <f t="shared" si="19"/>
        <v>5.555688982287602</v>
      </c>
      <c r="BE19">
        <f t="shared" si="20"/>
        <v>6</v>
      </c>
      <c r="BF19">
        <v>1.3</v>
      </c>
      <c r="BG19">
        <v>0.25</v>
      </c>
      <c r="BH19">
        <f t="shared" si="21"/>
        <v>5.2</v>
      </c>
      <c r="BI19">
        <f t="shared" si="22"/>
        <v>5</v>
      </c>
      <c r="BJ19">
        <v>2750</v>
      </c>
      <c r="BK19">
        <v>20</v>
      </c>
      <c r="BL19">
        <v>40</v>
      </c>
      <c r="BM19">
        <f t="shared" si="23"/>
        <v>0.6080000000000001</v>
      </c>
      <c r="BN19">
        <f t="shared" si="24"/>
        <v>1</v>
      </c>
    </row>
    <row r="20" spans="1:66" ht="14.25">
      <c r="A20" t="s">
        <v>86</v>
      </c>
      <c r="B20">
        <v>0.13</v>
      </c>
      <c r="C20">
        <v>64</v>
      </c>
      <c r="D20">
        <v>12.4</v>
      </c>
      <c r="E20">
        <f t="shared" si="0"/>
        <v>6.520107238605898</v>
      </c>
      <c r="F20">
        <f t="shared" si="1"/>
        <v>7</v>
      </c>
      <c r="G20">
        <v>30</v>
      </c>
      <c r="H20">
        <v>5</v>
      </c>
      <c r="I20">
        <f t="shared" si="2"/>
        <v>6</v>
      </c>
      <c r="K20">
        <v>0.6</v>
      </c>
      <c r="L20">
        <v>0.2</v>
      </c>
      <c r="M20">
        <f t="shared" si="3"/>
        <v>3.619047619047619</v>
      </c>
      <c r="N20">
        <f t="shared" si="4"/>
        <v>4</v>
      </c>
      <c r="O20">
        <v>0.25</v>
      </c>
      <c r="P20">
        <v>0.25</v>
      </c>
      <c r="Q20">
        <f t="shared" si="5"/>
        <v>1</v>
      </c>
      <c r="R20">
        <f t="shared" si="6"/>
        <v>1</v>
      </c>
      <c r="S20">
        <v>729</v>
      </c>
      <c r="T20">
        <v>67</v>
      </c>
      <c r="U20">
        <v>1.9</v>
      </c>
      <c r="V20">
        <v>940</v>
      </c>
      <c r="W20">
        <v>370</v>
      </c>
      <c r="X20">
        <f t="shared" si="7"/>
        <v>3.338317757009346</v>
      </c>
      <c r="Y20">
        <f t="shared" si="8"/>
        <v>3</v>
      </c>
      <c r="Z20">
        <v>49.8</v>
      </c>
      <c r="AA20">
        <v>57</v>
      </c>
      <c r="AB20">
        <v>32.9</v>
      </c>
      <c r="AC20">
        <v>346</v>
      </c>
      <c r="AD20">
        <v>25.3</v>
      </c>
      <c r="AE20">
        <v>600</v>
      </c>
      <c r="AF20">
        <v>5</v>
      </c>
      <c r="AG20">
        <v>2</v>
      </c>
      <c r="AH20">
        <f t="shared" si="9"/>
        <v>4.130434782608695</v>
      </c>
      <c r="AI20">
        <f t="shared" si="10"/>
        <v>4</v>
      </c>
      <c r="AJ20">
        <v>200</v>
      </c>
      <c r="AK20">
        <v>174</v>
      </c>
      <c r="AL20">
        <f t="shared" si="11"/>
        <v>1.561216105176664</v>
      </c>
      <c r="AM20">
        <f t="shared" si="12"/>
        <v>2</v>
      </c>
      <c r="AN20">
        <v>641</v>
      </c>
      <c r="AO20">
        <v>54</v>
      </c>
      <c r="AP20">
        <f t="shared" si="13"/>
        <v>17.25070821529745</v>
      </c>
      <c r="AQ20">
        <f t="shared" si="14"/>
        <v>17</v>
      </c>
      <c r="AR20">
        <v>117</v>
      </c>
      <c r="AS20">
        <v>1.5</v>
      </c>
      <c r="AT20">
        <v>1.6</v>
      </c>
      <c r="AU20">
        <f t="shared" si="15"/>
        <v>1.292517006802721</v>
      </c>
      <c r="AV20">
        <f t="shared" si="16"/>
        <v>1</v>
      </c>
      <c r="AW20">
        <v>284</v>
      </c>
      <c r="AX20">
        <v>1300</v>
      </c>
      <c r="AY20">
        <v>20</v>
      </c>
      <c r="AZ20">
        <f t="shared" si="17"/>
        <v>109.77777777777777</v>
      </c>
      <c r="BA20">
        <f t="shared" si="18"/>
        <v>110</v>
      </c>
      <c r="BB20">
        <v>64.5</v>
      </c>
      <c r="BC20">
        <v>27</v>
      </c>
      <c r="BD20">
        <f t="shared" si="19"/>
        <v>3.6790753527469233</v>
      </c>
      <c r="BE20">
        <f t="shared" si="20"/>
        <v>4</v>
      </c>
      <c r="BF20">
        <v>1.3</v>
      </c>
      <c r="BG20">
        <v>0.25</v>
      </c>
      <c r="BH20">
        <f t="shared" si="21"/>
        <v>5.2</v>
      </c>
      <c r="BI20">
        <f t="shared" si="22"/>
        <v>5</v>
      </c>
      <c r="BJ20">
        <v>1230</v>
      </c>
      <c r="BK20">
        <v>40</v>
      </c>
      <c r="BL20">
        <v>40</v>
      </c>
      <c r="BM20">
        <f t="shared" si="23"/>
        <v>1.2160000000000002</v>
      </c>
      <c r="BN20">
        <f t="shared" si="24"/>
        <v>1</v>
      </c>
    </row>
    <row r="21" spans="1:66" ht="14.25">
      <c r="A21" t="s">
        <v>87</v>
      </c>
      <c r="B21">
        <v>0.16</v>
      </c>
      <c r="C21">
        <v>14.7</v>
      </c>
      <c r="D21">
        <v>12.8</v>
      </c>
      <c r="E21">
        <f t="shared" si="0"/>
        <v>1.4975871313672922</v>
      </c>
      <c r="F21">
        <f t="shared" si="1"/>
        <v>1</v>
      </c>
      <c r="G21">
        <v>60</v>
      </c>
      <c r="H21">
        <v>5</v>
      </c>
      <c r="I21">
        <f t="shared" si="2"/>
        <v>12</v>
      </c>
      <c r="K21">
        <v>0.3</v>
      </c>
      <c r="L21">
        <v>0.3</v>
      </c>
      <c r="M21">
        <f t="shared" si="3"/>
        <v>1.8095238095238095</v>
      </c>
      <c r="N21">
        <f t="shared" si="4"/>
        <v>2</v>
      </c>
      <c r="O21">
        <v>0.7</v>
      </c>
      <c r="P21">
        <v>0.25</v>
      </c>
      <c r="Q21">
        <f t="shared" si="5"/>
        <v>2.8</v>
      </c>
      <c r="R21">
        <f t="shared" si="6"/>
        <v>3</v>
      </c>
      <c r="S21">
        <v>467</v>
      </c>
      <c r="T21">
        <v>63</v>
      </c>
      <c r="U21">
        <v>2.4</v>
      </c>
      <c r="V21">
        <v>550</v>
      </c>
      <c r="W21">
        <v>400</v>
      </c>
      <c r="X21">
        <f t="shared" si="7"/>
        <v>1.9532710280373833</v>
      </c>
      <c r="Y21">
        <f t="shared" si="8"/>
        <v>2</v>
      </c>
      <c r="Z21">
        <v>15.1</v>
      </c>
      <c r="AA21">
        <v>88</v>
      </c>
      <c r="AB21">
        <v>35.1</v>
      </c>
      <c r="AC21">
        <v>259</v>
      </c>
      <c r="AD21">
        <v>35</v>
      </c>
      <c r="AE21">
        <v>900</v>
      </c>
      <c r="AF21">
        <v>6</v>
      </c>
      <c r="AG21">
        <v>2</v>
      </c>
      <c r="AH21">
        <f t="shared" si="9"/>
        <v>4.956521739130435</v>
      </c>
      <c r="AI21">
        <f t="shared" si="10"/>
        <v>5</v>
      </c>
      <c r="AJ21">
        <v>209</v>
      </c>
      <c r="AK21">
        <v>181</v>
      </c>
      <c r="AL21">
        <f t="shared" si="11"/>
        <v>1.6314708299096137</v>
      </c>
      <c r="AM21">
        <f t="shared" si="12"/>
        <v>2</v>
      </c>
      <c r="AN21">
        <v>733</v>
      </c>
      <c r="AO21">
        <v>54</v>
      </c>
      <c r="AP21">
        <f t="shared" si="13"/>
        <v>19.726628895184138</v>
      </c>
      <c r="AQ21">
        <f t="shared" si="14"/>
        <v>20</v>
      </c>
      <c r="AR21">
        <v>153</v>
      </c>
      <c r="AS21">
        <v>3.9</v>
      </c>
      <c r="AT21">
        <v>1.6</v>
      </c>
      <c r="AU21">
        <f t="shared" si="15"/>
        <v>3.360544217687074</v>
      </c>
      <c r="AV21">
        <f t="shared" si="16"/>
        <v>3</v>
      </c>
      <c r="AW21">
        <v>193</v>
      </c>
      <c r="AX21">
        <v>2240</v>
      </c>
      <c r="AY21">
        <v>20</v>
      </c>
      <c r="AZ21">
        <f t="shared" si="17"/>
        <v>189.15555555555554</v>
      </c>
      <c r="BA21">
        <f t="shared" si="18"/>
        <v>189</v>
      </c>
      <c r="BB21">
        <v>58.6</v>
      </c>
      <c r="BC21">
        <v>27.8</v>
      </c>
      <c r="BD21">
        <f t="shared" si="19"/>
        <v>3.3425397778444914</v>
      </c>
      <c r="BE21">
        <f t="shared" si="20"/>
        <v>3</v>
      </c>
      <c r="BF21">
        <v>1.8</v>
      </c>
      <c r="BG21">
        <v>0.25</v>
      </c>
      <c r="BH21">
        <f t="shared" si="21"/>
        <v>7.2</v>
      </c>
      <c r="BI21">
        <f t="shared" si="22"/>
        <v>7</v>
      </c>
      <c r="BJ21">
        <v>311</v>
      </c>
      <c r="BK21">
        <v>70</v>
      </c>
      <c r="BL21">
        <v>40</v>
      </c>
      <c r="BM21">
        <f t="shared" si="23"/>
        <v>2.128</v>
      </c>
      <c r="BN21">
        <f t="shared" si="24"/>
        <v>2</v>
      </c>
    </row>
    <row r="22" spans="1:66" ht="14.25">
      <c r="A22" t="s">
        <v>88</v>
      </c>
      <c r="B22">
        <v>0.34</v>
      </c>
      <c r="C22">
        <v>14.6</v>
      </c>
      <c r="D22">
        <v>13.1</v>
      </c>
      <c r="E22">
        <f t="shared" si="0"/>
        <v>1.4873994638069705</v>
      </c>
      <c r="F22">
        <f t="shared" si="1"/>
        <v>1</v>
      </c>
      <c r="G22">
        <v>20</v>
      </c>
      <c r="H22">
        <v>5</v>
      </c>
      <c r="I22">
        <f t="shared" si="2"/>
        <v>4</v>
      </c>
      <c r="K22">
        <v>0.3</v>
      </c>
      <c r="L22">
        <v>0.3</v>
      </c>
      <c r="M22">
        <f t="shared" si="3"/>
        <v>1.8095238095238095</v>
      </c>
      <c r="N22">
        <f t="shared" si="4"/>
        <v>2</v>
      </c>
      <c r="O22">
        <v>0.7</v>
      </c>
      <c r="P22">
        <v>0.25</v>
      </c>
      <c r="Q22">
        <f t="shared" si="5"/>
        <v>2.8</v>
      </c>
      <c r="R22">
        <f t="shared" si="6"/>
        <v>3</v>
      </c>
      <c r="S22">
        <v>128</v>
      </c>
      <c r="T22">
        <v>88</v>
      </c>
      <c r="U22">
        <v>2.1</v>
      </c>
      <c r="V22">
        <v>610</v>
      </c>
      <c r="W22">
        <v>410</v>
      </c>
      <c r="X22">
        <f t="shared" si="7"/>
        <v>2.166355140186916</v>
      </c>
      <c r="Y22">
        <f t="shared" si="8"/>
        <v>2</v>
      </c>
      <c r="Z22">
        <v>7.3</v>
      </c>
      <c r="AA22">
        <v>240</v>
      </c>
      <c r="AB22">
        <v>9.3</v>
      </c>
      <c r="AC22">
        <v>55</v>
      </c>
      <c r="AD22">
        <v>20.7</v>
      </c>
      <c r="AE22">
        <v>1900</v>
      </c>
      <c r="AF22">
        <v>3</v>
      </c>
      <c r="AG22">
        <v>2</v>
      </c>
      <c r="AH22">
        <f t="shared" si="9"/>
        <v>2.4782608695652173</v>
      </c>
      <c r="AI22">
        <f t="shared" si="10"/>
        <v>2</v>
      </c>
      <c r="AJ22">
        <v>438</v>
      </c>
      <c r="AK22">
        <v>194</v>
      </c>
      <c r="AL22">
        <f t="shared" si="11"/>
        <v>3.4190632703368937</v>
      </c>
      <c r="AM22">
        <f t="shared" si="12"/>
        <v>3</v>
      </c>
      <c r="AN22">
        <v>343</v>
      </c>
      <c r="AO22">
        <v>59</v>
      </c>
      <c r="AP22">
        <f t="shared" si="13"/>
        <v>9.23087818696884</v>
      </c>
      <c r="AQ22">
        <f t="shared" si="14"/>
        <v>9</v>
      </c>
      <c r="AR22">
        <v>95</v>
      </c>
      <c r="AS22">
        <v>1.4</v>
      </c>
      <c r="AT22">
        <v>1.8</v>
      </c>
      <c r="AU22">
        <f t="shared" si="15"/>
        <v>1.206349206349206</v>
      </c>
      <c r="AV22">
        <f t="shared" si="16"/>
        <v>1</v>
      </c>
      <c r="AW22">
        <v>60</v>
      </c>
      <c r="AX22">
        <v>390</v>
      </c>
      <c r="AY22">
        <v>20</v>
      </c>
      <c r="AZ22">
        <f t="shared" si="17"/>
        <v>32.93333333333333</v>
      </c>
      <c r="BA22">
        <f t="shared" si="18"/>
        <v>33</v>
      </c>
      <c r="BB22">
        <v>20.5</v>
      </c>
      <c r="BC22">
        <v>27.9</v>
      </c>
      <c r="BD22">
        <f t="shared" si="19"/>
        <v>1.1693185229660763</v>
      </c>
      <c r="BE22">
        <f t="shared" si="20"/>
        <v>1</v>
      </c>
      <c r="BF22">
        <v>0.25</v>
      </c>
      <c r="BG22">
        <v>0.25</v>
      </c>
      <c r="BH22">
        <f t="shared" si="21"/>
        <v>1</v>
      </c>
      <c r="BI22">
        <f t="shared" si="22"/>
        <v>1</v>
      </c>
      <c r="BJ22">
        <v>190</v>
      </c>
      <c r="BK22">
        <v>420</v>
      </c>
      <c r="BL22">
        <v>50</v>
      </c>
      <c r="BM22">
        <f t="shared" si="23"/>
        <v>12.768</v>
      </c>
      <c r="BN22">
        <f t="shared" si="24"/>
        <v>13</v>
      </c>
    </row>
    <row r="23" spans="1:66" ht="14.25">
      <c r="A23" t="s">
        <v>89</v>
      </c>
      <c r="B23">
        <v>0.16</v>
      </c>
      <c r="C23">
        <v>14.5</v>
      </c>
      <c r="D23">
        <v>13.5</v>
      </c>
      <c r="E23">
        <f t="shared" si="0"/>
        <v>1.477211796246649</v>
      </c>
      <c r="F23">
        <f t="shared" si="1"/>
        <v>1</v>
      </c>
      <c r="G23">
        <v>5</v>
      </c>
      <c r="H23">
        <v>5</v>
      </c>
      <c r="I23">
        <f t="shared" si="2"/>
        <v>1</v>
      </c>
      <c r="K23">
        <v>0.2</v>
      </c>
      <c r="L23">
        <v>0.3</v>
      </c>
      <c r="M23">
        <f t="shared" si="3"/>
        <v>1.2063492063492065</v>
      </c>
      <c r="N23">
        <f t="shared" si="4"/>
        <v>1</v>
      </c>
      <c r="O23">
        <v>0.25</v>
      </c>
      <c r="P23">
        <v>0.25</v>
      </c>
      <c r="Q23">
        <f t="shared" si="5"/>
        <v>1</v>
      </c>
      <c r="R23">
        <f t="shared" si="6"/>
        <v>1</v>
      </c>
      <c r="S23">
        <v>210</v>
      </c>
      <c r="T23">
        <v>131</v>
      </c>
      <c r="U23">
        <v>0.3</v>
      </c>
      <c r="V23">
        <v>590</v>
      </c>
      <c r="W23">
        <v>410</v>
      </c>
      <c r="X23">
        <f t="shared" si="7"/>
        <v>2.0953271028037386</v>
      </c>
      <c r="Y23">
        <f t="shared" si="8"/>
        <v>2</v>
      </c>
      <c r="Z23">
        <v>10.4</v>
      </c>
      <c r="AA23">
        <v>20</v>
      </c>
      <c r="AB23">
        <v>15.4</v>
      </c>
      <c r="AC23">
        <v>97</v>
      </c>
      <c r="AD23">
        <v>113</v>
      </c>
      <c r="AE23">
        <v>1700</v>
      </c>
      <c r="AF23">
        <v>3</v>
      </c>
      <c r="AG23">
        <v>2</v>
      </c>
      <c r="AH23">
        <f t="shared" si="9"/>
        <v>2.4782608695652173</v>
      </c>
      <c r="AI23">
        <f t="shared" si="10"/>
        <v>2</v>
      </c>
      <c r="AJ23">
        <v>271</v>
      </c>
      <c r="AK23">
        <v>200</v>
      </c>
      <c r="AL23">
        <f t="shared" si="11"/>
        <v>2.11544782251438</v>
      </c>
      <c r="AM23">
        <f t="shared" si="12"/>
        <v>2</v>
      </c>
      <c r="AN23">
        <v>433</v>
      </c>
      <c r="AO23">
        <v>70</v>
      </c>
      <c r="AP23">
        <f t="shared" si="13"/>
        <v>11.652974504249293</v>
      </c>
      <c r="AQ23">
        <f t="shared" si="14"/>
        <v>12</v>
      </c>
      <c r="AR23">
        <v>64</v>
      </c>
      <c r="AS23">
        <v>0.25</v>
      </c>
      <c r="AT23">
        <v>1.8</v>
      </c>
      <c r="AU23">
        <f t="shared" si="15"/>
        <v>0.21541950113378683</v>
      </c>
      <c r="AV23">
        <f t="shared" si="16"/>
        <v>0</v>
      </c>
      <c r="AW23">
        <v>49</v>
      </c>
      <c r="AX23">
        <v>10</v>
      </c>
      <c r="AY23">
        <v>20</v>
      </c>
      <c r="AZ23">
        <f t="shared" si="17"/>
        <v>0.8444444444444443</v>
      </c>
      <c r="BA23">
        <f t="shared" si="18"/>
        <v>1</v>
      </c>
      <c r="BB23">
        <v>27.9</v>
      </c>
      <c r="BC23">
        <v>28.4</v>
      </c>
      <c r="BD23">
        <f t="shared" si="19"/>
        <v>1.591413989792855</v>
      </c>
      <c r="BE23">
        <f t="shared" si="20"/>
        <v>2</v>
      </c>
      <c r="BF23">
        <v>0.25</v>
      </c>
      <c r="BG23">
        <v>0.25</v>
      </c>
      <c r="BH23">
        <f t="shared" si="21"/>
        <v>1</v>
      </c>
      <c r="BI23">
        <f t="shared" si="22"/>
        <v>1</v>
      </c>
      <c r="BJ23">
        <v>191</v>
      </c>
      <c r="BK23">
        <v>40</v>
      </c>
      <c r="BL23">
        <v>50</v>
      </c>
      <c r="BM23">
        <f t="shared" si="23"/>
        <v>1.2160000000000002</v>
      </c>
      <c r="BN23">
        <f t="shared" si="24"/>
        <v>1</v>
      </c>
    </row>
    <row r="24" spans="1:66" ht="14.25">
      <c r="A24" t="s">
        <v>90</v>
      </c>
      <c r="B24">
        <v>0.13</v>
      </c>
      <c r="C24">
        <v>72.1</v>
      </c>
      <c r="D24">
        <v>13.9</v>
      </c>
      <c r="E24">
        <f t="shared" si="0"/>
        <v>7.345308310991957</v>
      </c>
      <c r="F24">
        <f t="shared" si="1"/>
        <v>7</v>
      </c>
      <c r="G24">
        <v>5</v>
      </c>
      <c r="H24">
        <v>5</v>
      </c>
      <c r="I24">
        <f t="shared" si="2"/>
        <v>1</v>
      </c>
      <c r="K24">
        <v>0.4</v>
      </c>
      <c r="L24">
        <v>0.3</v>
      </c>
      <c r="M24">
        <f t="shared" si="3"/>
        <v>2.412698412698413</v>
      </c>
      <c r="N24">
        <f t="shared" si="4"/>
        <v>2</v>
      </c>
      <c r="O24">
        <v>0.25</v>
      </c>
      <c r="P24">
        <v>0.25</v>
      </c>
      <c r="Q24">
        <f t="shared" si="5"/>
        <v>1</v>
      </c>
      <c r="R24">
        <f t="shared" si="6"/>
        <v>1</v>
      </c>
      <c r="S24">
        <v>167</v>
      </c>
      <c r="T24">
        <v>132</v>
      </c>
      <c r="U24">
        <v>0.5</v>
      </c>
      <c r="V24">
        <v>470</v>
      </c>
      <c r="W24">
        <v>420</v>
      </c>
      <c r="X24">
        <f t="shared" si="7"/>
        <v>1.669158878504673</v>
      </c>
      <c r="Y24">
        <f t="shared" si="8"/>
        <v>2</v>
      </c>
      <c r="Z24">
        <v>8.2</v>
      </c>
      <c r="AA24">
        <v>44</v>
      </c>
      <c r="AB24">
        <v>18.1</v>
      </c>
      <c r="AC24">
        <v>85</v>
      </c>
      <c r="AD24">
        <v>90.3</v>
      </c>
      <c r="AE24">
        <v>700</v>
      </c>
      <c r="AF24">
        <v>1</v>
      </c>
      <c r="AG24">
        <v>2</v>
      </c>
      <c r="AH24">
        <f t="shared" si="9"/>
        <v>0.8260869565217391</v>
      </c>
      <c r="AI24">
        <f t="shared" si="10"/>
        <v>1</v>
      </c>
      <c r="AJ24">
        <v>278</v>
      </c>
      <c r="AK24">
        <v>209</v>
      </c>
      <c r="AL24">
        <f t="shared" si="11"/>
        <v>2.1700903861955627</v>
      </c>
      <c r="AM24">
        <f t="shared" si="12"/>
        <v>2</v>
      </c>
      <c r="AN24">
        <v>846</v>
      </c>
      <c r="AO24">
        <v>70</v>
      </c>
      <c r="AP24">
        <f t="shared" si="13"/>
        <v>22.76770538243626</v>
      </c>
      <c r="AQ24">
        <f t="shared" si="14"/>
        <v>23</v>
      </c>
      <c r="AR24">
        <v>80</v>
      </c>
      <c r="AS24">
        <v>0.25</v>
      </c>
      <c r="AT24">
        <v>2.1</v>
      </c>
      <c r="AU24">
        <f t="shared" si="15"/>
        <v>0.21541950113378683</v>
      </c>
      <c r="AV24">
        <f t="shared" si="16"/>
        <v>0</v>
      </c>
      <c r="AW24">
        <v>76</v>
      </c>
      <c r="AX24">
        <v>40</v>
      </c>
      <c r="AY24">
        <v>20</v>
      </c>
      <c r="AZ24">
        <f t="shared" si="17"/>
        <v>3.3777777777777773</v>
      </c>
      <c r="BA24">
        <f t="shared" si="18"/>
        <v>3</v>
      </c>
      <c r="BB24">
        <v>27.8</v>
      </c>
      <c r="BC24">
        <v>29.1</v>
      </c>
      <c r="BD24">
        <f t="shared" si="19"/>
        <v>1.5857099969978987</v>
      </c>
      <c r="BE24">
        <f t="shared" si="20"/>
        <v>2</v>
      </c>
      <c r="BF24">
        <v>0.25</v>
      </c>
      <c r="BG24">
        <v>0.25</v>
      </c>
      <c r="BH24">
        <f t="shared" si="21"/>
        <v>1</v>
      </c>
      <c r="BI24">
        <f t="shared" si="22"/>
        <v>1</v>
      </c>
      <c r="BJ24">
        <v>161</v>
      </c>
      <c r="BK24">
        <v>50</v>
      </c>
      <c r="BL24">
        <v>60</v>
      </c>
      <c r="BM24">
        <f t="shared" si="23"/>
        <v>1.5200000000000002</v>
      </c>
      <c r="BN24">
        <f t="shared" si="24"/>
        <v>2</v>
      </c>
    </row>
    <row r="25" spans="1:66" ht="14.25">
      <c r="A25" t="s">
        <v>91</v>
      </c>
      <c r="B25">
        <v>0.12</v>
      </c>
      <c r="C25">
        <v>11.6</v>
      </c>
      <c r="D25">
        <v>14.1</v>
      </c>
      <c r="E25">
        <f t="shared" si="0"/>
        <v>1.181769436997319</v>
      </c>
      <c r="F25">
        <f t="shared" si="1"/>
        <v>1</v>
      </c>
      <c r="G25">
        <v>5</v>
      </c>
      <c r="H25">
        <v>5</v>
      </c>
      <c r="I25">
        <f t="shared" si="2"/>
        <v>1</v>
      </c>
      <c r="K25">
        <v>0.3</v>
      </c>
      <c r="L25">
        <v>0.3</v>
      </c>
      <c r="M25">
        <f t="shared" si="3"/>
        <v>1.8095238095238095</v>
      </c>
      <c r="N25">
        <f t="shared" si="4"/>
        <v>2</v>
      </c>
      <c r="O25">
        <v>0.25</v>
      </c>
      <c r="P25">
        <v>0.25</v>
      </c>
      <c r="Q25">
        <f t="shared" si="5"/>
        <v>1</v>
      </c>
      <c r="R25">
        <f t="shared" si="6"/>
        <v>1</v>
      </c>
      <c r="S25">
        <v>543</v>
      </c>
      <c r="T25">
        <v>241</v>
      </c>
      <c r="U25">
        <v>0.8</v>
      </c>
      <c r="V25">
        <v>410</v>
      </c>
      <c r="W25">
        <v>420</v>
      </c>
      <c r="X25">
        <f t="shared" si="7"/>
        <v>1.4560747663551403</v>
      </c>
      <c r="Y25">
        <f t="shared" si="8"/>
        <v>1</v>
      </c>
      <c r="Z25">
        <v>26.6</v>
      </c>
      <c r="AA25">
        <v>26</v>
      </c>
      <c r="AB25">
        <v>8.5</v>
      </c>
      <c r="AC25">
        <v>250</v>
      </c>
      <c r="AD25">
        <v>30.2</v>
      </c>
      <c r="AE25">
        <v>2700</v>
      </c>
      <c r="AF25">
        <v>5</v>
      </c>
      <c r="AG25">
        <v>3</v>
      </c>
      <c r="AH25">
        <f t="shared" si="9"/>
        <v>4.130434782608695</v>
      </c>
      <c r="AI25">
        <f t="shared" si="10"/>
        <v>4</v>
      </c>
      <c r="AJ25">
        <v>174</v>
      </c>
      <c r="AK25">
        <v>235</v>
      </c>
      <c r="AL25">
        <f t="shared" si="11"/>
        <v>1.3582580115036975</v>
      </c>
      <c r="AM25">
        <f t="shared" si="12"/>
        <v>1</v>
      </c>
      <c r="AN25">
        <v>343</v>
      </c>
      <c r="AO25">
        <v>75</v>
      </c>
      <c r="AP25">
        <f t="shared" si="13"/>
        <v>9.23087818696884</v>
      </c>
      <c r="AQ25">
        <f t="shared" si="14"/>
        <v>9</v>
      </c>
      <c r="AR25">
        <v>109</v>
      </c>
      <c r="AS25">
        <v>0.9</v>
      </c>
      <c r="AT25">
        <v>2.3</v>
      </c>
      <c r="AU25">
        <f t="shared" si="15"/>
        <v>0.7755102040816325</v>
      </c>
      <c r="AV25">
        <f t="shared" si="16"/>
        <v>1</v>
      </c>
      <c r="AW25">
        <v>97</v>
      </c>
      <c r="AX25">
        <v>200</v>
      </c>
      <c r="AY25">
        <v>20</v>
      </c>
      <c r="AZ25">
        <f t="shared" si="17"/>
        <v>16.88888888888889</v>
      </c>
      <c r="BA25">
        <f t="shared" si="18"/>
        <v>17</v>
      </c>
      <c r="BB25">
        <v>26.5</v>
      </c>
      <c r="BC25">
        <v>29.9</v>
      </c>
      <c r="BD25">
        <f t="shared" si="19"/>
        <v>1.5115580906634645</v>
      </c>
      <c r="BE25">
        <f t="shared" si="20"/>
        <v>2</v>
      </c>
      <c r="BF25">
        <v>0.25</v>
      </c>
      <c r="BG25">
        <v>0.25</v>
      </c>
      <c r="BH25">
        <f t="shared" si="21"/>
        <v>1</v>
      </c>
      <c r="BI25">
        <f t="shared" si="22"/>
        <v>1</v>
      </c>
      <c r="BJ25">
        <v>432</v>
      </c>
      <c r="BK25">
        <v>40</v>
      </c>
      <c r="BL25">
        <v>60</v>
      </c>
      <c r="BM25">
        <f t="shared" si="23"/>
        <v>1.2160000000000002</v>
      </c>
      <c r="BN25">
        <f t="shared" si="24"/>
        <v>1</v>
      </c>
    </row>
    <row r="26" spans="1:66" ht="14.25">
      <c r="A26" t="s">
        <v>92</v>
      </c>
      <c r="B26">
        <v>0.27</v>
      </c>
      <c r="C26">
        <v>66.1</v>
      </c>
      <c r="D26">
        <v>14.4</v>
      </c>
      <c r="E26">
        <f t="shared" si="0"/>
        <v>6.7340482573726534</v>
      </c>
      <c r="F26">
        <f t="shared" si="1"/>
        <v>7</v>
      </c>
      <c r="G26">
        <v>5</v>
      </c>
      <c r="H26">
        <v>5</v>
      </c>
      <c r="I26">
        <f t="shared" si="2"/>
        <v>1</v>
      </c>
      <c r="K26">
        <v>0.6</v>
      </c>
      <c r="L26">
        <v>0.3</v>
      </c>
      <c r="M26">
        <f t="shared" si="3"/>
        <v>3.619047619047619</v>
      </c>
      <c r="N26">
        <f t="shared" si="4"/>
        <v>4</v>
      </c>
      <c r="O26">
        <v>0.25</v>
      </c>
      <c r="P26">
        <v>0.25</v>
      </c>
      <c r="Q26">
        <f t="shared" si="5"/>
        <v>1</v>
      </c>
      <c r="R26">
        <f t="shared" si="6"/>
        <v>1</v>
      </c>
      <c r="S26">
        <v>154</v>
      </c>
      <c r="T26">
        <v>59</v>
      </c>
      <c r="U26">
        <v>1.3</v>
      </c>
      <c r="V26">
        <v>1390</v>
      </c>
      <c r="W26">
        <v>430</v>
      </c>
      <c r="X26">
        <f t="shared" si="7"/>
        <v>4.936448598130841</v>
      </c>
      <c r="Y26">
        <f t="shared" si="8"/>
        <v>5</v>
      </c>
      <c r="Z26">
        <v>14.6</v>
      </c>
      <c r="AA26">
        <v>36</v>
      </c>
      <c r="AB26">
        <v>6.8</v>
      </c>
      <c r="AC26">
        <v>95</v>
      </c>
      <c r="AD26">
        <v>20.6</v>
      </c>
      <c r="AE26">
        <v>2800</v>
      </c>
      <c r="AF26">
        <v>1</v>
      </c>
      <c r="AG26">
        <v>3</v>
      </c>
      <c r="AH26">
        <f t="shared" si="9"/>
        <v>0.8260869565217391</v>
      </c>
      <c r="AI26">
        <f t="shared" si="10"/>
        <v>1</v>
      </c>
      <c r="AJ26">
        <v>659</v>
      </c>
      <c r="AK26">
        <v>238</v>
      </c>
      <c r="AL26">
        <f t="shared" si="11"/>
        <v>5.144207066557107</v>
      </c>
      <c r="AM26">
        <f t="shared" si="12"/>
        <v>5</v>
      </c>
      <c r="AN26">
        <v>283</v>
      </c>
      <c r="AO26">
        <v>76</v>
      </c>
      <c r="AP26">
        <f t="shared" si="13"/>
        <v>7.61614730878187</v>
      </c>
      <c r="AQ26">
        <f t="shared" si="14"/>
        <v>8</v>
      </c>
      <c r="AR26">
        <v>26</v>
      </c>
      <c r="AS26">
        <v>2.3</v>
      </c>
      <c r="AT26">
        <v>2.3</v>
      </c>
      <c r="AU26">
        <f t="shared" si="15"/>
        <v>1.9818594104308385</v>
      </c>
      <c r="AV26">
        <f t="shared" si="16"/>
        <v>2</v>
      </c>
      <c r="AW26">
        <v>43</v>
      </c>
      <c r="AX26">
        <v>20</v>
      </c>
      <c r="AY26">
        <v>20</v>
      </c>
      <c r="AZ26">
        <f t="shared" si="17"/>
        <v>1.6888888888888887</v>
      </c>
      <c r="BA26">
        <f t="shared" si="18"/>
        <v>2</v>
      </c>
      <c r="BB26">
        <v>49.8</v>
      </c>
      <c r="BC26">
        <v>29.9</v>
      </c>
      <c r="BD26">
        <f t="shared" si="19"/>
        <v>2.840588411888322</v>
      </c>
      <c r="BE26">
        <f t="shared" si="20"/>
        <v>3</v>
      </c>
      <c r="BF26">
        <v>0.25</v>
      </c>
      <c r="BG26">
        <v>0.25</v>
      </c>
      <c r="BH26">
        <f t="shared" si="21"/>
        <v>1</v>
      </c>
      <c r="BI26">
        <f t="shared" si="22"/>
        <v>1</v>
      </c>
      <c r="BJ26">
        <v>393</v>
      </c>
      <c r="BK26">
        <v>580</v>
      </c>
      <c r="BL26">
        <v>60</v>
      </c>
      <c r="BM26">
        <f t="shared" si="23"/>
        <v>17.632</v>
      </c>
      <c r="BN26">
        <f t="shared" si="24"/>
        <v>18</v>
      </c>
    </row>
    <row r="27" spans="1:66" ht="14.25">
      <c r="A27" t="s">
        <v>93</v>
      </c>
      <c r="B27">
        <v>0.38</v>
      </c>
      <c r="C27">
        <v>21.2</v>
      </c>
      <c r="D27">
        <v>14.5</v>
      </c>
      <c r="E27">
        <f t="shared" si="0"/>
        <v>2.1597855227882037</v>
      </c>
      <c r="F27">
        <f t="shared" si="1"/>
        <v>2</v>
      </c>
      <c r="G27">
        <v>5</v>
      </c>
      <c r="H27">
        <v>5</v>
      </c>
      <c r="I27">
        <f t="shared" si="2"/>
        <v>1</v>
      </c>
      <c r="K27">
        <v>0.1</v>
      </c>
      <c r="L27">
        <v>0.3</v>
      </c>
      <c r="M27">
        <f t="shared" si="3"/>
        <v>0.6031746031746033</v>
      </c>
      <c r="N27">
        <f t="shared" si="4"/>
        <v>1</v>
      </c>
      <c r="O27">
        <v>0.25</v>
      </c>
      <c r="P27">
        <v>0.25</v>
      </c>
      <c r="Q27">
        <f t="shared" si="5"/>
        <v>1</v>
      </c>
      <c r="R27">
        <f t="shared" si="6"/>
        <v>1</v>
      </c>
      <c r="S27">
        <v>38</v>
      </c>
      <c r="T27">
        <v>51</v>
      </c>
      <c r="U27">
        <v>0.5</v>
      </c>
      <c r="V27">
        <v>330</v>
      </c>
      <c r="W27">
        <v>460</v>
      </c>
      <c r="X27">
        <f t="shared" si="7"/>
        <v>1.17196261682243</v>
      </c>
      <c r="Y27">
        <f t="shared" si="8"/>
        <v>1</v>
      </c>
      <c r="Z27">
        <v>2.1</v>
      </c>
      <c r="AA27">
        <v>35</v>
      </c>
      <c r="AB27">
        <v>6.3</v>
      </c>
      <c r="AC27">
        <v>17</v>
      </c>
      <c r="AD27">
        <v>22.5</v>
      </c>
      <c r="AE27">
        <v>6000</v>
      </c>
      <c r="AF27">
        <v>3</v>
      </c>
      <c r="AG27">
        <v>3</v>
      </c>
      <c r="AH27">
        <f t="shared" si="9"/>
        <v>2.4782608695652173</v>
      </c>
      <c r="AI27">
        <f t="shared" si="10"/>
        <v>2</v>
      </c>
      <c r="AJ27">
        <v>468</v>
      </c>
      <c r="AK27">
        <v>247</v>
      </c>
      <c r="AL27">
        <f t="shared" si="11"/>
        <v>3.6532456861133933</v>
      </c>
      <c r="AM27">
        <f t="shared" si="12"/>
        <v>4</v>
      </c>
      <c r="AN27">
        <v>36</v>
      </c>
      <c r="AO27">
        <v>80</v>
      </c>
      <c r="AP27">
        <f t="shared" si="13"/>
        <v>0.9688385269121814</v>
      </c>
      <c r="AQ27">
        <f t="shared" si="14"/>
        <v>1</v>
      </c>
      <c r="AR27">
        <v>12</v>
      </c>
      <c r="AS27">
        <v>1.8</v>
      </c>
      <c r="AT27">
        <v>2.5</v>
      </c>
      <c r="AU27">
        <f t="shared" si="15"/>
        <v>1.551020408163265</v>
      </c>
      <c r="AV27">
        <f t="shared" si="16"/>
        <v>2</v>
      </c>
      <c r="AW27">
        <v>6</v>
      </c>
      <c r="AX27">
        <v>5</v>
      </c>
      <c r="AY27">
        <v>20</v>
      </c>
      <c r="AZ27">
        <f t="shared" si="17"/>
        <v>0.42222222222222217</v>
      </c>
      <c r="BA27">
        <f t="shared" si="18"/>
        <v>0</v>
      </c>
      <c r="BB27">
        <v>91.3</v>
      </c>
      <c r="BC27">
        <v>31.9</v>
      </c>
      <c r="BD27">
        <f t="shared" si="19"/>
        <v>5.207745421795257</v>
      </c>
      <c r="BE27">
        <f t="shared" si="20"/>
        <v>5</v>
      </c>
      <c r="BF27">
        <v>0.25</v>
      </c>
      <c r="BG27">
        <v>0.25</v>
      </c>
      <c r="BH27">
        <f t="shared" si="21"/>
        <v>1</v>
      </c>
      <c r="BI27">
        <f t="shared" si="22"/>
        <v>1</v>
      </c>
      <c r="BJ27">
        <v>51</v>
      </c>
      <c r="BK27">
        <v>60</v>
      </c>
      <c r="BL27">
        <v>60</v>
      </c>
      <c r="BM27">
        <f t="shared" si="23"/>
        <v>1.824</v>
      </c>
      <c r="BN27">
        <f t="shared" si="24"/>
        <v>2</v>
      </c>
    </row>
    <row r="28" spans="1:66" ht="14.25">
      <c r="A28" t="s">
        <v>94</v>
      </c>
      <c r="B28">
        <v>0.32</v>
      </c>
      <c r="C28">
        <v>34.8</v>
      </c>
      <c r="D28">
        <v>14.6</v>
      </c>
      <c r="E28">
        <f t="shared" si="0"/>
        <v>3.545308310991957</v>
      </c>
      <c r="F28">
        <f t="shared" si="1"/>
        <v>4</v>
      </c>
      <c r="G28">
        <v>20</v>
      </c>
      <c r="H28">
        <v>5</v>
      </c>
      <c r="I28">
        <f t="shared" si="2"/>
        <v>4</v>
      </c>
      <c r="K28">
        <v>0.6</v>
      </c>
      <c r="L28">
        <v>0.3</v>
      </c>
      <c r="M28">
        <f t="shared" si="3"/>
        <v>3.619047619047619</v>
      </c>
      <c r="N28">
        <f t="shared" si="4"/>
        <v>4</v>
      </c>
      <c r="O28">
        <v>0.25</v>
      </c>
      <c r="P28">
        <v>0.25</v>
      </c>
      <c r="Q28">
        <f t="shared" si="5"/>
        <v>1</v>
      </c>
      <c r="R28">
        <f t="shared" si="6"/>
        <v>1</v>
      </c>
      <c r="S28">
        <v>64</v>
      </c>
      <c r="T28">
        <v>59</v>
      </c>
      <c r="U28">
        <v>1.1</v>
      </c>
      <c r="V28">
        <v>540</v>
      </c>
      <c r="W28">
        <v>460</v>
      </c>
      <c r="X28">
        <f t="shared" si="7"/>
        <v>1.9177570093457945</v>
      </c>
      <c r="Y28">
        <f t="shared" si="8"/>
        <v>2</v>
      </c>
      <c r="Z28">
        <v>6.5</v>
      </c>
      <c r="AA28">
        <v>41</v>
      </c>
      <c r="AB28">
        <v>6.1</v>
      </c>
      <c r="AC28">
        <v>45</v>
      </c>
      <c r="AD28">
        <v>20.6</v>
      </c>
      <c r="AE28">
        <v>3000</v>
      </c>
      <c r="AF28">
        <v>7</v>
      </c>
      <c r="AG28">
        <v>3</v>
      </c>
      <c r="AH28">
        <f t="shared" si="9"/>
        <v>5.782608695652174</v>
      </c>
      <c r="AI28">
        <f t="shared" si="10"/>
        <v>6</v>
      </c>
      <c r="AJ28">
        <v>166</v>
      </c>
      <c r="AK28">
        <v>269</v>
      </c>
      <c r="AL28">
        <f t="shared" si="11"/>
        <v>1.295809367296631</v>
      </c>
      <c r="AM28">
        <f t="shared" si="12"/>
        <v>1</v>
      </c>
      <c r="AN28">
        <v>167</v>
      </c>
      <c r="AO28">
        <v>83</v>
      </c>
      <c r="AP28">
        <f t="shared" si="13"/>
        <v>4.494334277620397</v>
      </c>
      <c r="AQ28">
        <f t="shared" si="14"/>
        <v>4</v>
      </c>
      <c r="AR28">
        <v>30</v>
      </c>
      <c r="AS28">
        <v>6.3</v>
      </c>
      <c r="AT28">
        <v>2.6</v>
      </c>
      <c r="AU28">
        <f t="shared" si="15"/>
        <v>5.428571428571428</v>
      </c>
      <c r="AV28">
        <f t="shared" si="16"/>
        <v>5</v>
      </c>
      <c r="AW28">
        <v>16</v>
      </c>
      <c r="AX28">
        <v>70</v>
      </c>
      <c r="AY28">
        <v>20</v>
      </c>
      <c r="AZ28">
        <f t="shared" si="17"/>
        <v>5.9111111111111105</v>
      </c>
      <c r="BA28">
        <f t="shared" si="18"/>
        <v>6</v>
      </c>
      <c r="BB28">
        <v>40.1</v>
      </c>
      <c r="BC28">
        <v>32.8</v>
      </c>
      <c r="BD28">
        <f t="shared" si="19"/>
        <v>2.2873011107775447</v>
      </c>
      <c r="BE28">
        <f t="shared" si="20"/>
        <v>2</v>
      </c>
      <c r="BF28">
        <v>0.25</v>
      </c>
      <c r="BG28">
        <v>0.25</v>
      </c>
      <c r="BH28">
        <f t="shared" si="21"/>
        <v>1</v>
      </c>
      <c r="BI28">
        <f t="shared" si="22"/>
        <v>1</v>
      </c>
      <c r="BJ28">
        <v>98</v>
      </c>
      <c r="BK28">
        <v>120</v>
      </c>
      <c r="BL28">
        <v>60</v>
      </c>
      <c r="BM28">
        <f t="shared" si="23"/>
        <v>3.648</v>
      </c>
      <c r="BN28">
        <f t="shared" si="24"/>
        <v>4</v>
      </c>
    </row>
    <row r="29" spans="1:66" ht="14.25">
      <c r="A29" t="s">
        <v>95</v>
      </c>
      <c r="B29">
        <v>0.37</v>
      </c>
      <c r="C29">
        <v>23.1</v>
      </c>
      <c r="D29">
        <v>14.7</v>
      </c>
      <c r="E29">
        <f t="shared" si="0"/>
        <v>2.3533512064343163</v>
      </c>
      <c r="F29">
        <f t="shared" si="1"/>
        <v>2</v>
      </c>
      <c r="G29">
        <v>60</v>
      </c>
      <c r="H29">
        <v>5</v>
      </c>
      <c r="I29">
        <f t="shared" si="2"/>
        <v>12</v>
      </c>
      <c r="K29">
        <v>0.2</v>
      </c>
      <c r="L29">
        <v>0.3</v>
      </c>
      <c r="M29">
        <f t="shared" si="3"/>
        <v>1.2063492063492065</v>
      </c>
      <c r="N29">
        <f t="shared" si="4"/>
        <v>1</v>
      </c>
      <c r="O29">
        <v>0.8</v>
      </c>
      <c r="P29">
        <v>0.25</v>
      </c>
      <c r="Q29">
        <f t="shared" si="5"/>
        <v>3.2</v>
      </c>
      <c r="R29">
        <f t="shared" si="6"/>
        <v>3</v>
      </c>
      <c r="S29">
        <v>207</v>
      </c>
      <c r="T29">
        <v>80</v>
      </c>
      <c r="U29">
        <v>1.4</v>
      </c>
      <c r="V29">
        <v>810</v>
      </c>
      <c r="W29">
        <v>470</v>
      </c>
      <c r="X29">
        <f t="shared" si="7"/>
        <v>2.876635514018692</v>
      </c>
      <c r="Y29">
        <f t="shared" si="8"/>
        <v>3</v>
      </c>
      <c r="Z29">
        <v>6.7</v>
      </c>
      <c r="AA29">
        <v>111</v>
      </c>
      <c r="AB29">
        <v>5</v>
      </c>
      <c r="AC29">
        <v>75</v>
      </c>
      <c r="AD29">
        <v>19.5</v>
      </c>
      <c r="AE29">
        <v>4900</v>
      </c>
      <c r="AF29">
        <v>8</v>
      </c>
      <c r="AG29">
        <v>3</v>
      </c>
      <c r="AH29">
        <f t="shared" si="9"/>
        <v>6.608695652173913</v>
      </c>
      <c r="AI29">
        <f t="shared" si="10"/>
        <v>7</v>
      </c>
      <c r="AJ29">
        <v>247</v>
      </c>
      <c r="AK29">
        <v>271</v>
      </c>
      <c r="AL29">
        <f t="shared" si="11"/>
        <v>1.9281018898931799</v>
      </c>
      <c r="AM29">
        <f t="shared" si="12"/>
        <v>2</v>
      </c>
      <c r="AN29">
        <v>103</v>
      </c>
      <c r="AO29">
        <v>84</v>
      </c>
      <c r="AP29">
        <f t="shared" si="13"/>
        <v>2.7719546742209635</v>
      </c>
      <c r="AQ29">
        <f t="shared" si="14"/>
        <v>3</v>
      </c>
      <c r="AR29">
        <v>48</v>
      </c>
      <c r="AS29">
        <v>8</v>
      </c>
      <c r="AT29">
        <v>2.7</v>
      </c>
      <c r="AU29">
        <f t="shared" si="15"/>
        <v>6.8934240362811785</v>
      </c>
      <c r="AV29">
        <f t="shared" si="16"/>
        <v>7</v>
      </c>
      <c r="AW29">
        <v>20</v>
      </c>
      <c r="AX29">
        <v>330</v>
      </c>
      <c r="AY29">
        <v>20</v>
      </c>
      <c r="AZ29">
        <f t="shared" si="17"/>
        <v>27.866666666666664</v>
      </c>
      <c r="BA29">
        <f t="shared" si="18"/>
        <v>28</v>
      </c>
      <c r="BB29">
        <v>49.5</v>
      </c>
      <c r="BC29">
        <v>34.5</v>
      </c>
      <c r="BD29">
        <f t="shared" si="19"/>
        <v>2.8234764335034526</v>
      </c>
      <c r="BE29">
        <f t="shared" si="20"/>
        <v>3</v>
      </c>
      <c r="BF29">
        <v>0.7</v>
      </c>
      <c r="BG29">
        <v>0.25</v>
      </c>
      <c r="BH29">
        <f t="shared" si="21"/>
        <v>2.8</v>
      </c>
      <c r="BI29">
        <f t="shared" si="22"/>
        <v>3</v>
      </c>
      <c r="BJ29">
        <v>106</v>
      </c>
      <c r="BK29">
        <v>240</v>
      </c>
      <c r="BL29">
        <v>70</v>
      </c>
      <c r="BM29">
        <f t="shared" si="23"/>
        <v>7.296</v>
      </c>
      <c r="BN29">
        <f t="shared" si="24"/>
        <v>7</v>
      </c>
    </row>
    <row r="30" spans="1:66" ht="14.25">
      <c r="A30" t="s">
        <v>96</v>
      </c>
      <c r="B30">
        <v>0.36</v>
      </c>
      <c r="C30">
        <v>17.3</v>
      </c>
      <c r="D30">
        <v>15.6</v>
      </c>
      <c r="E30">
        <f t="shared" si="0"/>
        <v>1.7624664879356569</v>
      </c>
      <c r="F30">
        <f t="shared" si="1"/>
        <v>2</v>
      </c>
      <c r="G30">
        <v>5</v>
      </c>
      <c r="H30">
        <v>10</v>
      </c>
      <c r="I30">
        <f t="shared" si="2"/>
        <v>1</v>
      </c>
      <c r="K30">
        <v>0.3</v>
      </c>
      <c r="L30">
        <v>0.3</v>
      </c>
      <c r="M30">
        <f t="shared" si="3"/>
        <v>1.8095238095238095</v>
      </c>
      <c r="N30">
        <f t="shared" si="4"/>
        <v>2</v>
      </c>
      <c r="O30">
        <v>0.25</v>
      </c>
      <c r="P30">
        <v>0.25</v>
      </c>
      <c r="Q30">
        <f t="shared" si="5"/>
        <v>1</v>
      </c>
      <c r="R30">
        <f t="shared" si="6"/>
        <v>1</v>
      </c>
      <c r="S30">
        <v>47</v>
      </c>
      <c r="T30">
        <v>73</v>
      </c>
      <c r="U30">
        <v>0.5</v>
      </c>
      <c r="V30">
        <v>600</v>
      </c>
      <c r="W30">
        <v>490</v>
      </c>
      <c r="X30">
        <f t="shared" si="7"/>
        <v>2.1308411214953273</v>
      </c>
      <c r="Y30">
        <f t="shared" si="8"/>
        <v>2</v>
      </c>
      <c r="Z30">
        <v>2.7</v>
      </c>
      <c r="AA30">
        <v>40</v>
      </c>
      <c r="AB30">
        <v>4</v>
      </c>
      <c r="AC30">
        <v>19</v>
      </c>
      <c r="AD30">
        <v>33</v>
      </c>
      <c r="AE30">
        <v>2600</v>
      </c>
      <c r="AF30">
        <v>4</v>
      </c>
      <c r="AG30">
        <v>3</v>
      </c>
      <c r="AH30">
        <f t="shared" si="9"/>
        <v>3.3043478260869565</v>
      </c>
      <c r="AI30">
        <f t="shared" si="10"/>
        <v>3</v>
      </c>
      <c r="AJ30">
        <v>282</v>
      </c>
      <c r="AK30">
        <v>273</v>
      </c>
      <c r="AL30">
        <f t="shared" si="11"/>
        <v>2.2013147082990963</v>
      </c>
      <c r="AM30">
        <f t="shared" si="12"/>
        <v>2</v>
      </c>
      <c r="AN30">
        <v>83</v>
      </c>
      <c r="AO30">
        <v>88</v>
      </c>
      <c r="AP30">
        <f t="shared" si="13"/>
        <v>2.23371104815864</v>
      </c>
      <c r="AQ30">
        <f t="shared" si="14"/>
        <v>2</v>
      </c>
      <c r="AR30">
        <v>26</v>
      </c>
      <c r="AS30">
        <v>2.3</v>
      </c>
      <c r="AT30">
        <v>2.7</v>
      </c>
      <c r="AU30">
        <f t="shared" si="15"/>
        <v>1.9818594104308385</v>
      </c>
      <c r="AV30">
        <f t="shared" si="16"/>
        <v>2</v>
      </c>
      <c r="AW30">
        <v>11</v>
      </c>
      <c r="AX30">
        <v>20</v>
      </c>
      <c r="AY30">
        <v>20</v>
      </c>
      <c r="AZ30">
        <f t="shared" si="17"/>
        <v>1.6888888888888887</v>
      </c>
      <c r="BA30">
        <f t="shared" si="18"/>
        <v>2</v>
      </c>
      <c r="BB30">
        <v>29.9</v>
      </c>
      <c r="BC30">
        <v>35.9</v>
      </c>
      <c r="BD30">
        <f t="shared" si="19"/>
        <v>1.7054938456919844</v>
      </c>
      <c r="BE30">
        <f t="shared" si="20"/>
        <v>2</v>
      </c>
      <c r="BF30">
        <v>0.25</v>
      </c>
      <c r="BG30">
        <v>0.25</v>
      </c>
      <c r="BH30">
        <f t="shared" si="21"/>
        <v>1</v>
      </c>
      <c r="BI30">
        <f t="shared" si="22"/>
        <v>1</v>
      </c>
      <c r="BJ30">
        <v>41</v>
      </c>
      <c r="BK30">
        <v>120</v>
      </c>
      <c r="BL30">
        <v>70</v>
      </c>
      <c r="BM30">
        <f t="shared" si="23"/>
        <v>3.648</v>
      </c>
      <c r="BN30">
        <f t="shared" si="24"/>
        <v>4</v>
      </c>
    </row>
    <row r="31" spans="1:66" ht="14.25">
      <c r="A31" t="s">
        <v>97</v>
      </c>
      <c r="B31">
        <v>0.53</v>
      </c>
      <c r="C31">
        <v>29</v>
      </c>
      <c r="D31">
        <v>15.6</v>
      </c>
      <c r="E31">
        <f t="shared" si="0"/>
        <v>2.954423592493298</v>
      </c>
      <c r="F31">
        <f t="shared" si="1"/>
        <v>3</v>
      </c>
      <c r="G31">
        <v>10</v>
      </c>
      <c r="H31">
        <v>10</v>
      </c>
      <c r="I31">
        <f t="shared" si="2"/>
        <v>2</v>
      </c>
      <c r="K31">
        <v>0.4</v>
      </c>
      <c r="L31">
        <v>0.3</v>
      </c>
      <c r="M31">
        <f t="shared" si="3"/>
        <v>2.412698412698413</v>
      </c>
      <c r="N31">
        <f t="shared" si="4"/>
        <v>2</v>
      </c>
      <c r="O31">
        <v>0.25</v>
      </c>
      <c r="P31">
        <v>0.25</v>
      </c>
      <c r="Q31">
        <f t="shared" si="5"/>
        <v>1</v>
      </c>
      <c r="R31">
        <f t="shared" si="6"/>
        <v>1</v>
      </c>
      <c r="S31">
        <v>79</v>
      </c>
      <c r="T31">
        <v>19</v>
      </c>
      <c r="U31">
        <v>0.9</v>
      </c>
      <c r="V31">
        <v>460</v>
      </c>
      <c r="W31">
        <v>500</v>
      </c>
      <c r="X31">
        <f t="shared" si="7"/>
        <v>1.6336448598130842</v>
      </c>
      <c r="Y31">
        <f t="shared" si="8"/>
        <v>2</v>
      </c>
      <c r="Z31">
        <v>5.6</v>
      </c>
      <c r="AA31">
        <v>24</v>
      </c>
      <c r="AB31">
        <v>5.5</v>
      </c>
      <c r="AC31">
        <v>39</v>
      </c>
      <c r="AD31">
        <v>35.6</v>
      </c>
      <c r="AE31">
        <v>3400</v>
      </c>
      <c r="AF31">
        <v>4</v>
      </c>
      <c r="AG31">
        <v>3</v>
      </c>
      <c r="AH31">
        <f t="shared" si="9"/>
        <v>3.3043478260869565</v>
      </c>
      <c r="AI31">
        <f t="shared" si="10"/>
        <v>3</v>
      </c>
      <c r="AJ31">
        <v>273</v>
      </c>
      <c r="AK31">
        <v>278</v>
      </c>
      <c r="AL31">
        <f t="shared" si="11"/>
        <v>2.1310599835661463</v>
      </c>
      <c r="AM31">
        <f t="shared" si="12"/>
        <v>2</v>
      </c>
      <c r="AN31">
        <v>45</v>
      </c>
      <c r="AO31">
        <v>95</v>
      </c>
      <c r="AP31">
        <f t="shared" si="13"/>
        <v>1.2110481586402266</v>
      </c>
      <c r="AQ31">
        <f t="shared" si="14"/>
        <v>1</v>
      </c>
      <c r="AR31">
        <v>39</v>
      </c>
      <c r="AS31">
        <v>3.5</v>
      </c>
      <c r="AT31">
        <v>2.9</v>
      </c>
      <c r="AU31">
        <f t="shared" si="15"/>
        <v>3.0158730158730154</v>
      </c>
      <c r="AV31">
        <f t="shared" si="16"/>
        <v>3</v>
      </c>
      <c r="AW31">
        <v>10</v>
      </c>
      <c r="AX31">
        <v>30</v>
      </c>
      <c r="AY31">
        <v>30</v>
      </c>
      <c r="AZ31">
        <f t="shared" si="17"/>
        <v>2.533333333333333</v>
      </c>
      <c r="BA31">
        <f t="shared" si="18"/>
        <v>3</v>
      </c>
      <c r="BB31">
        <v>52.3</v>
      </c>
      <c r="BC31">
        <v>39.6</v>
      </c>
      <c r="BD31">
        <f t="shared" si="19"/>
        <v>2.9831882317622336</v>
      </c>
      <c r="BE31">
        <f t="shared" si="20"/>
        <v>3</v>
      </c>
      <c r="BF31">
        <v>0.25</v>
      </c>
      <c r="BG31">
        <v>0.25</v>
      </c>
      <c r="BH31">
        <f t="shared" si="21"/>
        <v>1</v>
      </c>
      <c r="BI31">
        <f t="shared" si="22"/>
        <v>1</v>
      </c>
      <c r="BJ31">
        <v>101</v>
      </c>
      <c r="BK31">
        <v>140</v>
      </c>
      <c r="BL31">
        <v>70</v>
      </c>
      <c r="BM31">
        <f t="shared" si="23"/>
        <v>4.256</v>
      </c>
      <c r="BN31">
        <f t="shared" si="24"/>
        <v>4</v>
      </c>
    </row>
    <row r="32" spans="1:66" ht="14.25">
      <c r="A32" t="s">
        <v>98</v>
      </c>
      <c r="B32">
        <v>0.37</v>
      </c>
      <c r="C32">
        <v>25.9</v>
      </c>
      <c r="D32">
        <v>16.3</v>
      </c>
      <c r="E32">
        <f t="shared" si="0"/>
        <v>2.6386058981233242</v>
      </c>
      <c r="F32">
        <f t="shared" si="1"/>
        <v>3</v>
      </c>
      <c r="G32">
        <v>230</v>
      </c>
      <c r="H32">
        <v>10</v>
      </c>
      <c r="I32">
        <f t="shared" si="2"/>
        <v>46</v>
      </c>
      <c r="K32">
        <v>10.9</v>
      </c>
      <c r="L32">
        <v>0.3</v>
      </c>
      <c r="M32">
        <f t="shared" si="3"/>
        <v>65.74603174603175</v>
      </c>
      <c r="N32">
        <f t="shared" si="4"/>
        <v>66</v>
      </c>
      <c r="O32">
        <v>0.25</v>
      </c>
      <c r="P32">
        <v>0.25</v>
      </c>
      <c r="Q32">
        <f t="shared" si="5"/>
        <v>1</v>
      </c>
      <c r="R32">
        <f t="shared" si="6"/>
        <v>1</v>
      </c>
      <c r="S32">
        <v>26</v>
      </c>
      <c r="T32">
        <v>50</v>
      </c>
      <c r="U32">
        <v>0.6</v>
      </c>
      <c r="V32">
        <v>280</v>
      </c>
      <c r="W32">
        <v>520</v>
      </c>
      <c r="X32">
        <f t="shared" si="7"/>
        <v>0.994392523364486</v>
      </c>
      <c r="Y32">
        <f t="shared" si="8"/>
        <v>1</v>
      </c>
      <c r="Z32">
        <v>1.8</v>
      </c>
      <c r="AA32">
        <v>20</v>
      </c>
      <c r="AB32">
        <v>4.3</v>
      </c>
      <c r="AC32">
        <v>13</v>
      </c>
      <c r="AD32">
        <v>6.6</v>
      </c>
      <c r="AE32">
        <v>2500</v>
      </c>
      <c r="AF32">
        <v>1</v>
      </c>
      <c r="AG32">
        <v>3</v>
      </c>
      <c r="AH32">
        <f t="shared" si="9"/>
        <v>0.8260869565217391</v>
      </c>
      <c r="AI32">
        <f t="shared" si="10"/>
        <v>1</v>
      </c>
      <c r="AJ32">
        <v>113</v>
      </c>
      <c r="AK32">
        <v>281</v>
      </c>
      <c r="AL32">
        <f t="shared" si="11"/>
        <v>0.8820870994248151</v>
      </c>
      <c r="AM32">
        <f t="shared" si="12"/>
        <v>1</v>
      </c>
      <c r="AN32">
        <v>23</v>
      </c>
      <c r="AO32">
        <v>98</v>
      </c>
      <c r="AP32">
        <f t="shared" si="13"/>
        <v>0.6189801699716714</v>
      </c>
      <c r="AQ32">
        <f t="shared" si="14"/>
        <v>1</v>
      </c>
      <c r="AR32">
        <v>19</v>
      </c>
      <c r="AS32">
        <v>82.2</v>
      </c>
      <c r="AT32">
        <v>3</v>
      </c>
      <c r="AU32">
        <f t="shared" si="15"/>
        <v>70.82993197278911</v>
      </c>
      <c r="AV32">
        <f t="shared" si="16"/>
        <v>71</v>
      </c>
      <c r="AW32">
        <v>10</v>
      </c>
      <c r="AX32">
        <v>20</v>
      </c>
      <c r="AY32">
        <v>30</v>
      </c>
      <c r="AZ32">
        <f t="shared" si="17"/>
        <v>1.6888888888888887</v>
      </c>
      <c r="BA32">
        <f t="shared" si="18"/>
        <v>2</v>
      </c>
      <c r="BB32">
        <v>29.9</v>
      </c>
      <c r="BC32">
        <v>39.9</v>
      </c>
      <c r="BD32">
        <f t="shared" si="19"/>
        <v>1.7054938456919844</v>
      </c>
      <c r="BE32">
        <f t="shared" si="20"/>
        <v>2</v>
      </c>
      <c r="BF32">
        <v>0.25</v>
      </c>
      <c r="BG32">
        <v>0.25</v>
      </c>
      <c r="BH32">
        <f t="shared" si="21"/>
        <v>1</v>
      </c>
      <c r="BI32">
        <f t="shared" si="22"/>
        <v>1</v>
      </c>
      <c r="BJ32">
        <v>39</v>
      </c>
      <c r="BK32">
        <v>20</v>
      </c>
      <c r="BL32">
        <v>80</v>
      </c>
      <c r="BM32">
        <f t="shared" si="23"/>
        <v>0.6080000000000001</v>
      </c>
      <c r="BN32">
        <f t="shared" si="24"/>
        <v>1</v>
      </c>
    </row>
    <row r="33" spans="1:66" ht="14.25">
      <c r="A33" t="s">
        <v>99</v>
      </c>
      <c r="B33">
        <v>0.33</v>
      </c>
      <c r="C33">
        <v>38</v>
      </c>
      <c r="D33">
        <v>17.3</v>
      </c>
      <c r="E33">
        <f t="shared" si="0"/>
        <v>3.871313672922252</v>
      </c>
      <c r="F33">
        <f t="shared" si="1"/>
        <v>4</v>
      </c>
      <c r="G33">
        <v>290</v>
      </c>
      <c r="H33">
        <v>10</v>
      </c>
      <c r="I33">
        <f t="shared" si="2"/>
        <v>58</v>
      </c>
      <c r="K33">
        <v>57.4</v>
      </c>
      <c r="L33">
        <v>0.3</v>
      </c>
      <c r="M33">
        <f t="shared" si="3"/>
        <v>346.22222222222223</v>
      </c>
      <c r="N33">
        <f t="shared" si="4"/>
        <v>346</v>
      </c>
      <c r="O33">
        <v>0.25</v>
      </c>
      <c r="P33">
        <v>0.25</v>
      </c>
      <c r="Q33">
        <f t="shared" si="5"/>
        <v>1</v>
      </c>
      <c r="R33">
        <f t="shared" si="6"/>
        <v>1</v>
      </c>
      <c r="S33">
        <v>20</v>
      </c>
      <c r="T33">
        <v>26</v>
      </c>
      <c r="U33">
        <v>0.6</v>
      </c>
      <c r="V33">
        <v>350</v>
      </c>
      <c r="W33">
        <v>540</v>
      </c>
      <c r="X33">
        <f t="shared" si="7"/>
        <v>1.2429906542056075</v>
      </c>
      <c r="Y33">
        <f t="shared" si="8"/>
        <v>1</v>
      </c>
      <c r="Z33">
        <v>2.2</v>
      </c>
      <c r="AA33">
        <v>22</v>
      </c>
      <c r="AB33">
        <v>6.5</v>
      </c>
      <c r="AC33">
        <v>12</v>
      </c>
      <c r="AD33">
        <v>7.8</v>
      </c>
      <c r="AE33">
        <v>1000</v>
      </c>
      <c r="AF33">
        <v>2</v>
      </c>
      <c r="AG33">
        <v>3</v>
      </c>
      <c r="AH33">
        <f t="shared" si="9"/>
        <v>1.6521739130434783</v>
      </c>
      <c r="AI33">
        <f t="shared" si="10"/>
        <v>2</v>
      </c>
      <c r="AJ33">
        <v>170</v>
      </c>
      <c r="AK33">
        <v>282</v>
      </c>
      <c r="AL33">
        <f t="shared" si="11"/>
        <v>1.3270336894001644</v>
      </c>
      <c r="AM33">
        <f t="shared" si="12"/>
        <v>1</v>
      </c>
      <c r="AN33">
        <v>30</v>
      </c>
      <c r="AO33">
        <v>103</v>
      </c>
      <c r="AP33">
        <f t="shared" si="13"/>
        <v>0.8073654390934845</v>
      </c>
      <c r="AQ33">
        <f t="shared" si="14"/>
        <v>1</v>
      </c>
      <c r="AR33">
        <v>18</v>
      </c>
      <c r="AS33">
        <v>50.4</v>
      </c>
      <c r="AT33">
        <v>3.1</v>
      </c>
      <c r="AU33">
        <f t="shared" si="15"/>
        <v>43.42857142857142</v>
      </c>
      <c r="AV33">
        <f t="shared" si="16"/>
        <v>43</v>
      </c>
      <c r="AW33">
        <v>11</v>
      </c>
      <c r="AX33">
        <v>30</v>
      </c>
      <c r="AY33">
        <v>30</v>
      </c>
      <c r="AZ33">
        <f t="shared" si="17"/>
        <v>2.533333333333333</v>
      </c>
      <c r="BA33">
        <f t="shared" si="18"/>
        <v>3</v>
      </c>
      <c r="BB33">
        <v>28.4</v>
      </c>
      <c r="BC33">
        <v>40.1</v>
      </c>
      <c r="BD33">
        <f t="shared" si="19"/>
        <v>1.6199339537676374</v>
      </c>
      <c r="BE33">
        <f t="shared" si="20"/>
        <v>2</v>
      </c>
      <c r="BF33">
        <v>0.25</v>
      </c>
      <c r="BG33">
        <v>0.25</v>
      </c>
      <c r="BH33">
        <f t="shared" si="21"/>
        <v>1</v>
      </c>
      <c r="BI33">
        <f t="shared" si="22"/>
        <v>1</v>
      </c>
      <c r="BJ33">
        <v>45</v>
      </c>
      <c r="BK33">
        <v>80</v>
      </c>
      <c r="BL33">
        <v>80</v>
      </c>
      <c r="BM33">
        <f t="shared" si="23"/>
        <v>2.4320000000000004</v>
      </c>
      <c r="BN33">
        <f t="shared" si="24"/>
        <v>2</v>
      </c>
    </row>
    <row r="34" spans="1:66" ht="14.25">
      <c r="A34" t="s">
        <v>100</v>
      </c>
      <c r="B34">
        <v>0.3</v>
      </c>
      <c r="C34">
        <v>59</v>
      </c>
      <c r="D34">
        <v>19.2</v>
      </c>
      <c r="E34">
        <f t="shared" si="0"/>
        <v>6.010723860589812</v>
      </c>
      <c r="F34">
        <f t="shared" si="1"/>
        <v>6</v>
      </c>
      <c r="G34">
        <v>650</v>
      </c>
      <c r="H34">
        <v>10</v>
      </c>
      <c r="I34">
        <f t="shared" si="2"/>
        <v>130</v>
      </c>
      <c r="K34">
        <v>75</v>
      </c>
      <c r="L34">
        <v>0.3</v>
      </c>
      <c r="M34">
        <f t="shared" si="3"/>
        <v>452.3809523809524</v>
      </c>
      <c r="N34">
        <f t="shared" si="4"/>
        <v>452</v>
      </c>
      <c r="O34">
        <v>0.25</v>
      </c>
      <c r="P34">
        <v>0.25</v>
      </c>
      <c r="Q34">
        <f t="shared" si="5"/>
        <v>1</v>
      </c>
      <c r="R34">
        <f t="shared" si="6"/>
        <v>1</v>
      </c>
      <c r="S34">
        <v>38</v>
      </c>
      <c r="T34">
        <v>27</v>
      </c>
      <c r="U34">
        <v>0.9</v>
      </c>
      <c r="V34">
        <v>220</v>
      </c>
      <c r="W34">
        <v>540</v>
      </c>
      <c r="X34">
        <f t="shared" si="7"/>
        <v>0.7813084112149533</v>
      </c>
      <c r="Y34">
        <f t="shared" si="8"/>
        <v>1</v>
      </c>
      <c r="Z34">
        <v>4.3</v>
      </c>
      <c r="AA34">
        <v>23</v>
      </c>
      <c r="AB34">
        <v>7.3</v>
      </c>
      <c r="AC34">
        <v>26</v>
      </c>
      <c r="AD34">
        <v>16.1</v>
      </c>
      <c r="AE34">
        <v>1900</v>
      </c>
      <c r="AF34">
        <v>1</v>
      </c>
      <c r="AG34">
        <v>3</v>
      </c>
      <c r="AH34">
        <f t="shared" si="9"/>
        <v>0.8260869565217391</v>
      </c>
      <c r="AI34">
        <f t="shared" si="10"/>
        <v>1</v>
      </c>
      <c r="AJ34">
        <v>129</v>
      </c>
      <c r="AK34">
        <v>389</v>
      </c>
      <c r="AL34">
        <f t="shared" si="11"/>
        <v>1.0069843878389482</v>
      </c>
      <c r="AM34">
        <f t="shared" si="12"/>
        <v>1</v>
      </c>
      <c r="AN34">
        <v>88</v>
      </c>
      <c r="AO34">
        <v>106</v>
      </c>
      <c r="AP34">
        <f t="shared" si="13"/>
        <v>2.368271954674221</v>
      </c>
      <c r="AQ34">
        <f t="shared" si="14"/>
        <v>2</v>
      </c>
      <c r="AR34">
        <v>21</v>
      </c>
      <c r="AS34">
        <v>236</v>
      </c>
      <c r="AT34">
        <v>3.1</v>
      </c>
      <c r="AU34">
        <f t="shared" si="15"/>
        <v>203.35600907029476</v>
      </c>
      <c r="AV34">
        <f t="shared" si="16"/>
        <v>203</v>
      </c>
      <c r="AW34">
        <v>28</v>
      </c>
      <c r="AX34">
        <v>20</v>
      </c>
      <c r="AY34">
        <v>30</v>
      </c>
      <c r="AZ34">
        <f t="shared" si="17"/>
        <v>1.6888888888888887</v>
      </c>
      <c r="BA34">
        <f t="shared" si="18"/>
        <v>2</v>
      </c>
      <c r="BB34">
        <v>32.8</v>
      </c>
      <c r="BC34">
        <v>42.8</v>
      </c>
      <c r="BD34">
        <f t="shared" si="19"/>
        <v>1.870909636745722</v>
      </c>
      <c r="BE34">
        <f t="shared" si="20"/>
        <v>2</v>
      </c>
      <c r="BF34">
        <v>0.25</v>
      </c>
      <c r="BG34">
        <v>0.25</v>
      </c>
      <c r="BH34">
        <f t="shared" si="21"/>
        <v>1</v>
      </c>
      <c r="BI34">
        <f t="shared" si="22"/>
        <v>1</v>
      </c>
      <c r="BJ34">
        <v>126</v>
      </c>
      <c r="BK34">
        <v>80</v>
      </c>
      <c r="BL34">
        <v>80</v>
      </c>
      <c r="BM34">
        <f t="shared" si="23"/>
        <v>2.4320000000000004</v>
      </c>
      <c r="BN34">
        <f t="shared" si="24"/>
        <v>2</v>
      </c>
    </row>
    <row r="35" spans="1:66" ht="14.25">
      <c r="A35" t="s">
        <v>101</v>
      </c>
      <c r="B35">
        <v>0.39</v>
      </c>
      <c r="C35">
        <v>39</v>
      </c>
      <c r="D35">
        <v>19.6</v>
      </c>
      <c r="E35">
        <f t="shared" si="0"/>
        <v>3.973190348525469</v>
      </c>
      <c r="F35">
        <f t="shared" si="1"/>
        <v>4</v>
      </c>
      <c r="G35">
        <v>50</v>
      </c>
      <c r="H35">
        <v>20</v>
      </c>
      <c r="I35">
        <f t="shared" si="2"/>
        <v>10</v>
      </c>
      <c r="K35">
        <v>5.8</v>
      </c>
      <c r="L35">
        <v>0.4</v>
      </c>
      <c r="M35">
        <f t="shared" si="3"/>
        <v>34.98412698412699</v>
      </c>
      <c r="N35">
        <f t="shared" si="4"/>
        <v>35</v>
      </c>
      <c r="O35">
        <v>0.25</v>
      </c>
      <c r="P35">
        <v>0.25</v>
      </c>
      <c r="Q35">
        <f t="shared" si="5"/>
        <v>1</v>
      </c>
      <c r="R35">
        <f t="shared" si="6"/>
        <v>1</v>
      </c>
      <c r="S35">
        <v>37</v>
      </c>
      <c r="T35">
        <v>21</v>
      </c>
      <c r="U35">
        <v>0.6</v>
      </c>
      <c r="V35">
        <v>520</v>
      </c>
      <c r="W35">
        <v>550</v>
      </c>
      <c r="X35">
        <f t="shared" si="7"/>
        <v>1.846728971962617</v>
      </c>
      <c r="Y35">
        <f t="shared" si="8"/>
        <v>2</v>
      </c>
      <c r="Z35">
        <v>2.4</v>
      </c>
      <c r="AA35">
        <v>22</v>
      </c>
      <c r="AB35">
        <v>6.4</v>
      </c>
      <c r="AC35">
        <v>15</v>
      </c>
      <c r="AD35">
        <v>34.6</v>
      </c>
      <c r="AE35">
        <v>1300</v>
      </c>
      <c r="AF35">
        <v>3</v>
      </c>
      <c r="AG35">
        <v>3</v>
      </c>
      <c r="AH35">
        <f t="shared" si="9"/>
        <v>2.4782608695652173</v>
      </c>
      <c r="AI35">
        <f t="shared" si="10"/>
        <v>2</v>
      </c>
      <c r="AJ35">
        <v>235</v>
      </c>
      <c r="AK35">
        <v>438</v>
      </c>
      <c r="AL35">
        <f t="shared" si="11"/>
        <v>1.8344289235825801</v>
      </c>
      <c r="AM35">
        <f t="shared" si="12"/>
        <v>2</v>
      </c>
      <c r="AN35">
        <v>31</v>
      </c>
      <c r="AO35">
        <v>111</v>
      </c>
      <c r="AP35">
        <f t="shared" si="13"/>
        <v>0.8342776203966006</v>
      </c>
      <c r="AQ35">
        <f t="shared" si="14"/>
        <v>1</v>
      </c>
      <c r="AR35">
        <v>23</v>
      </c>
      <c r="AS35">
        <v>15.5</v>
      </c>
      <c r="AT35">
        <v>3.1</v>
      </c>
      <c r="AU35">
        <f t="shared" si="15"/>
        <v>13.356009070294782</v>
      </c>
      <c r="AV35">
        <f t="shared" si="16"/>
        <v>13</v>
      </c>
      <c r="AW35">
        <v>20</v>
      </c>
      <c r="AX35">
        <v>20</v>
      </c>
      <c r="AY35">
        <v>30</v>
      </c>
      <c r="AZ35">
        <f t="shared" si="17"/>
        <v>1.6888888888888887</v>
      </c>
      <c r="BA35">
        <f t="shared" si="18"/>
        <v>2</v>
      </c>
      <c r="BB35">
        <v>34.5</v>
      </c>
      <c r="BC35">
        <v>42.8</v>
      </c>
      <c r="BD35">
        <f t="shared" si="19"/>
        <v>1.967877514259982</v>
      </c>
      <c r="BE35">
        <f t="shared" si="20"/>
        <v>2</v>
      </c>
      <c r="BF35">
        <v>0.25</v>
      </c>
      <c r="BG35">
        <v>0.25</v>
      </c>
      <c r="BH35">
        <f t="shared" si="21"/>
        <v>1</v>
      </c>
      <c r="BI35">
        <f t="shared" si="22"/>
        <v>1</v>
      </c>
      <c r="BJ35">
        <v>43</v>
      </c>
      <c r="BK35">
        <v>60</v>
      </c>
      <c r="BL35">
        <v>90</v>
      </c>
      <c r="BM35">
        <f t="shared" si="23"/>
        <v>1.824</v>
      </c>
      <c r="BN35">
        <f t="shared" si="24"/>
        <v>2</v>
      </c>
    </row>
    <row r="36" spans="1:66" ht="14.25">
      <c r="A36" t="s">
        <v>102</v>
      </c>
      <c r="B36">
        <v>0.32</v>
      </c>
      <c r="C36">
        <v>34</v>
      </c>
      <c r="D36">
        <v>20.5</v>
      </c>
      <c r="E36">
        <f t="shared" si="0"/>
        <v>3.4638069705093835</v>
      </c>
      <c r="F36">
        <f t="shared" si="1"/>
        <v>3</v>
      </c>
      <c r="G36">
        <v>70</v>
      </c>
      <c r="H36">
        <v>20</v>
      </c>
      <c r="I36">
        <f t="shared" si="2"/>
        <v>14</v>
      </c>
      <c r="K36">
        <v>1.4</v>
      </c>
      <c r="L36">
        <v>0.4</v>
      </c>
      <c r="M36">
        <f t="shared" si="3"/>
        <v>8.444444444444445</v>
      </c>
      <c r="N36">
        <f t="shared" si="4"/>
        <v>8</v>
      </c>
      <c r="O36">
        <v>0.25</v>
      </c>
      <c r="P36">
        <v>0.25</v>
      </c>
      <c r="Q36">
        <f t="shared" si="5"/>
        <v>1</v>
      </c>
      <c r="R36">
        <f t="shared" si="6"/>
        <v>1</v>
      </c>
      <c r="S36">
        <v>114</v>
      </c>
      <c r="T36">
        <v>81</v>
      </c>
      <c r="U36">
        <v>1.6</v>
      </c>
      <c r="V36">
        <v>670</v>
      </c>
      <c r="W36">
        <v>570</v>
      </c>
      <c r="X36">
        <f t="shared" si="7"/>
        <v>2.3794392523364487</v>
      </c>
      <c r="Y36">
        <f t="shared" si="8"/>
        <v>2</v>
      </c>
      <c r="Z36">
        <v>7.3</v>
      </c>
      <c r="AA36">
        <v>64</v>
      </c>
      <c r="AB36">
        <v>8.3</v>
      </c>
      <c r="AC36">
        <v>56</v>
      </c>
      <c r="AD36">
        <v>31.3</v>
      </c>
      <c r="AE36">
        <v>4500</v>
      </c>
      <c r="AF36">
        <v>3</v>
      </c>
      <c r="AG36">
        <v>3</v>
      </c>
      <c r="AH36">
        <f t="shared" si="9"/>
        <v>2.4782608695652173</v>
      </c>
      <c r="AI36">
        <f t="shared" si="10"/>
        <v>2</v>
      </c>
      <c r="AJ36">
        <v>518</v>
      </c>
      <c r="AK36">
        <v>451</v>
      </c>
      <c r="AL36">
        <f t="shared" si="11"/>
        <v>4.043549712407559</v>
      </c>
      <c r="AM36">
        <f t="shared" si="12"/>
        <v>4</v>
      </c>
      <c r="AN36">
        <v>112</v>
      </c>
      <c r="AO36">
        <v>112</v>
      </c>
      <c r="AP36">
        <f t="shared" si="13"/>
        <v>3.014164305949009</v>
      </c>
      <c r="AQ36">
        <f t="shared" si="14"/>
        <v>3</v>
      </c>
      <c r="AR36">
        <v>36</v>
      </c>
      <c r="AS36">
        <v>20.3</v>
      </c>
      <c r="AT36">
        <v>3.1</v>
      </c>
      <c r="AU36">
        <f t="shared" si="15"/>
        <v>17.49206349206349</v>
      </c>
      <c r="AV36">
        <f t="shared" si="16"/>
        <v>17</v>
      </c>
      <c r="AW36">
        <v>28</v>
      </c>
      <c r="AX36">
        <v>60</v>
      </c>
      <c r="AY36">
        <v>40</v>
      </c>
      <c r="AZ36">
        <f t="shared" si="17"/>
        <v>5.066666666666666</v>
      </c>
      <c r="BA36">
        <f t="shared" si="18"/>
        <v>5</v>
      </c>
      <c r="BB36">
        <v>45.5</v>
      </c>
      <c r="BC36">
        <v>45.5</v>
      </c>
      <c r="BD36">
        <f t="shared" si="19"/>
        <v>2.595316721705194</v>
      </c>
      <c r="BE36">
        <f t="shared" si="20"/>
        <v>3</v>
      </c>
      <c r="BF36">
        <v>0.25</v>
      </c>
      <c r="BG36">
        <v>0.25</v>
      </c>
      <c r="BH36">
        <f t="shared" si="21"/>
        <v>1</v>
      </c>
      <c r="BI36">
        <f t="shared" si="22"/>
        <v>1</v>
      </c>
      <c r="BJ36">
        <v>169</v>
      </c>
      <c r="BK36">
        <v>190</v>
      </c>
      <c r="BL36">
        <v>100</v>
      </c>
      <c r="BM36">
        <f t="shared" si="23"/>
        <v>5.776000000000001</v>
      </c>
      <c r="BN36">
        <f t="shared" si="24"/>
        <v>6</v>
      </c>
    </row>
    <row r="37" spans="1:66" ht="14.25">
      <c r="A37" t="s">
        <v>103</v>
      </c>
      <c r="B37">
        <v>0.57</v>
      </c>
      <c r="C37">
        <v>31.2</v>
      </c>
      <c r="D37">
        <v>21.2</v>
      </c>
      <c r="E37">
        <f t="shared" si="0"/>
        <v>3.178552278820375</v>
      </c>
      <c r="F37">
        <f t="shared" si="1"/>
        <v>3</v>
      </c>
      <c r="G37">
        <v>30</v>
      </c>
      <c r="H37">
        <v>20</v>
      </c>
      <c r="I37">
        <f t="shared" si="2"/>
        <v>6</v>
      </c>
      <c r="K37">
        <v>0.5</v>
      </c>
      <c r="L37">
        <v>0.4</v>
      </c>
      <c r="M37">
        <f t="shared" si="3"/>
        <v>3.0158730158730163</v>
      </c>
      <c r="N37">
        <f t="shared" si="4"/>
        <v>3</v>
      </c>
      <c r="O37">
        <v>0.25</v>
      </c>
      <c r="P37">
        <v>0.25</v>
      </c>
      <c r="Q37">
        <f t="shared" si="5"/>
        <v>1</v>
      </c>
      <c r="R37">
        <f t="shared" si="6"/>
        <v>1</v>
      </c>
      <c r="S37">
        <v>169</v>
      </c>
      <c r="T37">
        <v>77</v>
      </c>
      <c r="U37">
        <v>2.2</v>
      </c>
      <c r="V37">
        <v>420</v>
      </c>
      <c r="W37">
        <v>580</v>
      </c>
      <c r="X37">
        <f t="shared" si="7"/>
        <v>1.491588785046729</v>
      </c>
      <c r="Y37">
        <f t="shared" si="8"/>
        <v>1</v>
      </c>
      <c r="Z37">
        <v>8.4</v>
      </c>
      <c r="AA37">
        <v>51</v>
      </c>
      <c r="AB37">
        <v>7.4</v>
      </c>
      <c r="AC37">
        <v>71</v>
      </c>
      <c r="AD37">
        <v>22.5</v>
      </c>
      <c r="AE37">
        <v>6800</v>
      </c>
      <c r="AF37">
        <v>7</v>
      </c>
      <c r="AG37">
        <v>3</v>
      </c>
      <c r="AH37">
        <f t="shared" si="9"/>
        <v>5.782608695652174</v>
      </c>
      <c r="AI37">
        <f t="shared" si="10"/>
        <v>6</v>
      </c>
      <c r="AJ37">
        <v>194</v>
      </c>
      <c r="AK37">
        <v>459</v>
      </c>
      <c r="AL37">
        <f t="shared" si="11"/>
        <v>1.514379622021364</v>
      </c>
      <c r="AM37">
        <f t="shared" si="12"/>
        <v>2</v>
      </c>
      <c r="AN37">
        <v>111</v>
      </c>
      <c r="AO37">
        <v>118</v>
      </c>
      <c r="AP37">
        <f t="shared" si="13"/>
        <v>2.9872521246458925</v>
      </c>
      <c r="AQ37">
        <f t="shared" si="14"/>
        <v>3</v>
      </c>
      <c r="AR37">
        <v>37</v>
      </c>
      <c r="AS37">
        <v>5.2</v>
      </c>
      <c r="AT37">
        <v>3.3</v>
      </c>
      <c r="AU37">
        <f t="shared" si="15"/>
        <v>4.480725623582766</v>
      </c>
      <c r="AV37">
        <f t="shared" si="16"/>
        <v>4</v>
      </c>
      <c r="AW37">
        <v>27</v>
      </c>
      <c r="AX37">
        <v>90</v>
      </c>
      <c r="AY37">
        <v>40</v>
      </c>
      <c r="AZ37">
        <f t="shared" si="17"/>
        <v>7.6</v>
      </c>
      <c r="BA37">
        <f t="shared" si="18"/>
        <v>8</v>
      </c>
      <c r="BB37">
        <v>39.9</v>
      </c>
      <c r="BC37">
        <v>46.8</v>
      </c>
      <c r="BD37">
        <f t="shared" si="19"/>
        <v>2.2758931251876313</v>
      </c>
      <c r="BE37">
        <f t="shared" si="20"/>
        <v>2</v>
      </c>
      <c r="BF37">
        <v>0.25</v>
      </c>
      <c r="BG37">
        <v>0.25</v>
      </c>
      <c r="BH37">
        <f t="shared" si="21"/>
        <v>1</v>
      </c>
      <c r="BI37">
        <f t="shared" si="22"/>
        <v>1</v>
      </c>
      <c r="BJ37">
        <v>113</v>
      </c>
      <c r="BK37">
        <v>180</v>
      </c>
      <c r="BL37">
        <v>100</v>
      </c>
      <c r="BM37">
        <f t="shared" si="23"/>
        <v>5.472</v>
      </c>
      <c r="BN37">
        <f t="shared" si="24"/>
        <v>5</v>
      </c>
    </row>
    <row r="38" spans="1:66" ht="14.25">
      <c r="A38" t="s">
        <v>104</v>
      </c>
      <c r="B38">
        <v>0.43</v>
      </c>
      <c r="C38">
        <v>28</v>
      </c>
      <c r="D38">
        <v>21.3</v>
      </c>
      <c r="E38">
        <f t="shared" si="0"/>
        <v>2.8525469168900806</v>
      </c>
      <c r="F38">
        <f t="shared" si="1"/>
        <v>3</v>
      </c>
      <c r="G38">
        <v>80</v>
      </c>
      <c r="H38">
        <v>20</v>
      </c>
      <c r="I38">
        <f t="shared" si="2"/>
        <v>16</v>
      </c>
      <c r="K38">
        <v>0.6</v>
      </c>
      <c r="L38">
        <v>0.4</v>
      </c>
      <c r="M38">
        <f t="shared" si="3"/>
        <v>3.619047619047619</v>
      </c>
      <c r="N38">
        <f t="shared" si="4"/>
        <v>4</v>
      </c>
      <c r="O38">
        <v>1.9</v>
      </c>
      <c r="P38">
        <v>0.25</v>
      </c>
      <c r="Q38">
        <f t="shared" si="5"/>
        <v>7.6</v>
      </c>
      <c r="R38">
        <f t="shared" si="6"/>
        <v>8</v>
      </c>
      <c r="S38">
        <v>270</v>
      </c>
      <c r="T38">
        <v>309</v>
      </c>
      <c r="U38">
        <v>2.1</v>
      </c>
      <c r="V38">
        <v>6450</v>
      </c>
      <c r="W38">
        <v>590</v>
      </c>
      <c r="X38">
        <f t="shared" si="7"/>
        <v>22.906542056074766</v>
      </c>
      <c r="Y38">
        <f t="shared" si="8"/>
        <v>23</v>
      </c>
      <c r="Z38">
        <v>12.8</v>
      </c>
      <c r="AA38">
        <v>251</v>
      </c>
      <c r="AB38">
        <v>7.2</v>
      </c>
      <c r="AC38">
        <v>119</v>
      </c>
      <c r="AD38">
        <v>15.8</v>
      </c>
      <c r="AE38">
        <v>24900</v>
      </c>
      <c r="AF38">
        <v>9</v>
      </c>
      <c r="AG38">
        <v>3</v>
      </c>
      <c r="AH38">
        <f t="shared" si="9"/>
        <v>7.434782608695652</v>
      </c>
      <c r="AI38">
        <f t="shared" si="10"/>
        <v>7</v>
      </c>
      <c r="AJ38">
        <v>2850</v>
      </c>
      <c r="AK38">
        <v>464</v>
      </c>
      <c r="AL38">
        <f t="shared" si="11"/>
        <v>22.24732949876746</v>
      </c>
      <c r="AM38">
        <f t="shared" si="12"/>
        <v>22</v>
      </c>
      <c r="AN38">
        <v>229</v>
      </c>
      <c r="AO38">
        <v>125</v>
      </c>
      <c r="AP38">
        <f t="shared" si="13"/>
        <v>6.162889518413598</v>
      </c>
      <c r="AQ38">
        <f t="shared" si="14"/>
        <v>6</v>
      </c>
      <c r="AR38">
        <v>25</v>
      </c>
      <c r="AS38">
        <v>40.3</v>
      </c>
      <c r="AT38">
        <v>3.5</v>
      </c>
      <c r="AU38">
        <f t="shared" si="15"/>
        <v>34.72562358276643</v>
      </c>
      <c r="AV38">
        <f t="shared" si="16"/>
        <v>35</v>
      </c>
      <c r="AW38">
        <v>117</v>
      </c>
      <c r="AX38">
        <v>140</v>
      </c>
      <c r="AY38">
        <v>50</v>
      </c>
      <c r="AZ38">
        <f t="shared" si="17"/>
        <v>11.822222222222221</v>
      </c>
      <c r="BA38">
        <f t="shared" si="18"/>
        <v>12</v>
      </c>
      <c r="BB38">
        <v>102</v>
      </c>
      <c r="BC38">
        <v>49.5</v>
      </c>
      <c r="BD38">
        <f t="shared" si="19"/>
        <v>5.8180726508555995</v>
      </c>
      <c r="BE38">
        <f t="shared" si="20"/>
        <v>6</v>
      </c>
      <c r="BF38">
        <v>0.6</v>
      </c>
      <c r="BG38">
        <v>0.25</v>
      </c>
      <c r="BH38">
        <f t="shared" si="21"/>
        <v>2.4</v>
      </c>
      <c r="BI38">
        <f t="shared" si="22"/>
        <v>2</v>
      </c>
      <c r="BJ38">
        <v>346</v>
      </c>
      <c r="BK38">
        <v>830</v>
      </c>
      <c r="BL38">
        <v>110</v>
      </c>
      <c r="BM38">
        <f t="shared" si="23"/>
        <v>25.232000000000003</v>
      </c>
      <c r="BN38">
        <f t="shared" si="24"/>
        <v>25</v>
      </c>
    </row>
    <row r="39" spans="1:66" ht="14.25">
      <c r="A39" t="s">
        <v>105</v>
      </c>
      <c r="B39">
        <v>0.45</v>
      </c>
      <c r="C39">
        <v>55.4</v>
      </c>
      <c r="D39">
        <v>21.4</v>
      </c>
      <c r="E39">
        <f t="shared" si="0"/>
        <v>5.64396782841823</v>
      </c>
      <c r="F39">
        <f t="shared" si="1"/>
        <v>6</v>
      </c>
      <c r="G39">
        <v>5</v>
      </c>
      <c r="H39">
        <v>20</v>
      </c>
      <c r="I39">
        <f t="shared" si="2"/>
        <v>1</v>
      </c>
      <c r="K39">
        <v>0.7</v>
      </c>
      <c r="L39">
        <v>0.4</v>
      </c>
      <c r="M39">
        <f t="shared" si="3"/>
        <v>4.222222222222222</v>
      </c>
      <c r="N39">
        <f t="shared" si="4"/>
        <v>4</v>
      </c>
      <c r="O39">
        <v>0.25</v>
      </c>
      <c r="P39">
        <v>0.25</v>
      </c>
      <c r="Q39">
        <f t="shared" si="5"/>
        <v>1</v>
      </c>
      <c r="R39">
        <f t="shared" si="6"/>
        <v>1</v>
      </c>
      <c r="S39">
        <v>99</v>
      </c>
      <c r="T39">
        <v>45</v>
      </c>
      <c r="U39">
        <v>1.8</v>
      </c>
      <c r="V39">
        <v>360</v>
      </c>
      <c r="W39">
        <v>600</v>
      </c>
      <c r="X39">
        <f t="shared" si="7"/>
        <v>1.2785046728971963</v>
      </c>
      <c r="Y39">
        <f t="shared" si="8"/>
        <v>1</v>
      </c>
      <c r="Z39">
        <v>4.2</v>
      </c>
      <c r="AA39">
        <v>34</v>
      </c>
      <c r="AB39">
        <v>6</v>
      </c>
      <c r="AC39">
        <v>21</v>
      </c>
      <c r="AD39">
        <v>52.4</v>
      </c>
      <c r="AE39">
        <v>3000</v>
      </c>
      <c r="AF39">
        <v>5</v>
      </c>
      <c r="AG39">
        <v>4</v>
      </c>
      <c r="AH39">
        <f t="shared" si="9"/>
        <v>4.130434782608695</v>
      </c>
      <c r="AI39">
        <f t="shared" si="10"/>
        <v>4</v>
      </c>
      <c r="AJ39">
        <v>143</v>
      </c>
      <c r="AK39">
        <v>465</v>
      </c>
      <c r="AL39">
        <f t="shared" si="11"/>
        <v>1.1162695152013147</v>
      </c>
      <c r="AM39">
        <f t="shared" si="12"/>
        <v>1</v>
      </c>
      <c r="AN39">
        <v>54</v>
      </c>
      <c r="AO39">
        <v>139</v>
      </c>
      <c r="AP39">
        <f t="shared" si="13"/>
        <v>1.453257790368272</v>
      </c>
      <c r="AQ39">
        <f t="shared" si="14"/>
        <v>1</v>
      </c>
      <c r="AR39">
        <v>33</v>
      </c>
      <c r="AS39">
        <v>1.5</v>
      </c>
      <c r="AT39">
        <v>3.5</v>
      </c>
      <c r="AU39">
        <f t="shared" si="15"/>
        <v>1.292517006802721</v>
      </c>
      <c r="AV39">
        <f t="shared" si="16"/>
        <v>1</v>
      </c>
      <c r="AW39">
        <v>17</v>
      </c>
      <c r="AX39">
        <v>5</v>
      </c>
      <c r="AY39">
        <v>50</v>
      </c>
      <c r="AZ39">
        <f t="shared" si="17"/>
        <v>0.42222222222222217</v>
      </c>
      <c r="BA39">
        <f t="shared" si="18"/>
        <v>0</v>
      </c>
      <c r="BB39">
        <v>27</v>
      </c>
      <c r="BC39">
        <v>49.8</v>
      </c>
      <c r="BD39">
        <f t="shared" si="19"/>
        <v>1.5400780546382469</v>
      </c>
      <c r="BE39">
        <f t="shared" si="20"/>
        <v>2</v>
      </c>
      <c r="BF39">
        <v>0.25</v>
      </c>
      <c r="BG39">
        <v>0.25</v>
      </c>
      <c r="BH39">
        <f t="shared" si="21"/>
        <v>1</v>
      </c>
      <c r="BI39">
        <f t="shared" si="22"/>
        <v>1</v>
      </c>
      <c r="BJ39">
        <v>50</v>
      </c>
      <c r="BK39">
        <v>80</v>
      </c>
      <c r="BL39">
        <v>110</v>
      </c>
      <c r="BM39">
        <f t="shared" si="23"/>
        <v>2.4320000000000004</v>
      </c>
      <c r="BN39">
        <f t="shared" si="24"/>
        <v>2</v>
      </c>
    </row>
    <row r="40" spans="1:66" ht="14.25">
      <c r="A40" t="s">
        <v>106</v>
      </c>
      <c r="B40">
        <v>0.28</v>
      </c>
      <c r="C40">
        <v>19.2</v>
      </c>
      <c r="D40">
        <v>21.8</v>
      </c>
      <c r="E40">
        <f t="shared" si="0"/>
        <v>1.9560321715817695</v>
      </c>
      <c r="F40">
        <f t="shared" si="1"/>
        <v>2</v>
      </c>
      <c r="G40">
        <v>30</v>
      </c>
      <c r="H40">
        <v>20</v>
      </c>
      <c r="I40">
        <f t="shared" si="2"/>
        <v>6</v>
      </c>
      <c r="K40">
        <v>2.4</v>
      </c>
      <c r="L40">
        <v>0.4</v>
      </c>
      <c r="M40">
        <f t="shared" si="3"/>
        <v>14.476190476190476</v>
      </c>
      <c r="N40">
        <f t="shared" si="4"/>
        <v>14</v>
      </c>
      <c r="O40">
        <v>0.25</v>
      </c>
      <c r="P40">
        <v>0.25</v>
      </c>
      <c r="Q40">
        <f t="shared" si="5"/>
        <v>1</v>
      </c>
      <c r="R40">
        <f t="shared" si="6"/>
        <v>1</v>
      </c>
      <c r="S40">
        <v>151</v>
      </c>
      <c r="T40">
        <v>146</v>
      </c>
      <c r="U40">
        <v>0.7</v>
      </c>
      <c r="V40">
        <v>720</v>
      </c>
      <c r="W40">
        <v>610</v>
      </c>
      <c r="X40">
        <f t="shared" si="7"/>
        <v>2.5570093457943925</v>
      </c>
      <c r="Y40">
        <f t="shared" si="8"/>
        <v>3</v>
      </c>
      <c r="Z40">
        <v>7.2</v>
      </c>
      <c r="AA40">
        <v>67</v>
      </c>
      <c r="AB40">
        <v>3.4</v>
      </c>
      <c r="AC40">
        <v>46</v>
      </c>
      <c r="AD40">
        <v>37.9</v>
      </c>
      <c r="AE40">
        <v>8100</v>
      </c>
      <c r="AF40">
        <v>1</v>
      </c>
      <c r="AG40">
        <v>4</v>
      </c>
      <c r="AH40">
        <f t="shared" si="9"/>
        <v>0.8260869565217391</v>
      </c>
      <c r="AI40">
        <f t="shared" si="10"/>
        <v>1</v>
      </c>
      <c r="AJ40">
        <v>960</v>
      </c>
      <c r="AK40">
        <v>468</v>
      </c>
      <c r="AL40">
        <f t="shared" si="11"/>
        <v>7.493837304847987</v>
      </c>
      <c r="AM40">
        <f t="shared" si="12"/>
        <v>7</v>
      </c>
      <c r="AN40">
        <v>164</v>
      </c>
      <c r="AO40">
        <v>144</v>
      </c>
      <c r="AP40">
        <f t="shared" si="13"/>
        <v>4.413597733711049</v>
      </c>
      <c r="AQ40">
        <f t="shared" si="14"/>
        <v>4</v>
      </c>
      <c r="AR40">
        <v>28</v>
      </c>
      <c r="AS40">
        <v>14.3</v>
      </c>
      <c r="AT40">
        <v>3.5</v>
      </c>
      <c r="AU40">
        <f t="shared" si="15"/>
        <v>12.321995464852607</v>
      </c>
      <c r="AV40">
        <f t="shared" si="16"/>
        <v>12</v>
      </c>
      <c r="AW40">
        <v>43</v>
      </c>
      <c r="AX40">
        <v>30</v>
      </c>
      <c r="AY40">
        <v>60</v>
      </c>
      <c r="AZ40">
        <f t="shared" si="17"/>
        <v>2.533333333333333</v>
      </c>
      <c r="BA40">
        <f t="shared" si="18"/>
        <v>3</v>
      </c>
      <c r="BB40">
        <v>94.9</v>
      </c>
      <c r="BC40">
        <v>52.3</v>
      </c>
      <c r="BD40">
        <f t="shared" si="19"/>
        <v>5.41308916241369</v>
      </c>
      <c r="BE40">
        <f t="shared" si="20"/>
        <v>5</v>
      </c>
      <c r="BF40">
        <v>0.25</v>
      </c>
      <c r="BG40">
        <v>0.25</v>
      </c>
      <c r="BH40">
        <f t="shared" si="21"/>
        <v>1</v>
      </c>
      <c r="BI40">
        <f t="shared" si="22"/>
        <v>1</v>
      </c>
      <c r="BJ40">
        <v>250</v>
      </c>
      <c r="BK40">
        <v>520</v>
      </c>
      <c r="BL40">
        <v>120</v>
      </c>
      <c r="BM40">
        <f t="shared" si="23"/>
        <v>15.808000000000002</v>
      </c>
      <c r="BN40">
        <f t="shared" si="24"/>
        <v>16</v>
      </c>
    </row>
    <row r="41" spans="1:66" ht="14.25">
      <c r="A41" t="s">
        <v>107</v>
      </c>
      <c r="B41">
        <v>0.21</v>
      </c>
      <c r="C41">
        <v>26.6</v>
      </c>
      <c r="D41">
        <v>22.7</v>
      </c>
      <c r="E41">
        <f t="shared" si="0"/>
        <v>2.7099195710455763</v>
      </c>
      <c r="F41">
        <f t="shared" si="1"/>
        <v>3</v>
      </c>
      <c r="G41">
        <v>40</v>
      </c>
      <c r="H41">
        <v>20</v>
      </c>
      <c r="I41">
        <f t="shared" si="2"/>
        <v>8</v>
      </c>
      <c r="K41">
        <v>15.1</v>
      </c>
      <c r="L41">
        <v>0.4</v>
      </c>
      <c r="M41">
        <f t="shared" si="3"/>
        <v>91.07936507936509</v>
      </c>
      <c r="N41">
        <f t="shared" si="4"/>
        <v>91</v>
      </c>
      <c r="O41">
        <v>0.25</v>
      </c>
      <c r="P41">
        <v>0.25</v>
      </c>
      <c r="Q41">
        <f t="shared" si="5"/>
        <v>1</v>
      </c>
      <c r="R41">
        <f t="shared" si="6"/>
        <v>1</v>
      </c>
      <c r="S41">
        <v>222</v>
      </c>
      <c r="T41">
        <v>102</v>
      </c>
      <c r="U41">
        <v>0.6</v>
      </c>
      <c r="V41">
        <v>860</v>
      </c>
      <c r="W41">
        <v>630</v>
      </c>
      <c r="X41">
        <f t="shared" si="7"/>
        <v>3.0542056074766357</v>
      </c>
      <c r="Y41">
        <f t="shared" si="8"/>
        <v>3</v>
      </c>
      <c r="Z41">
        <v>7.3</v>
      </c>
      <c r="AA41">
        <v>113</v>
      </c>
      <c r="AB41">
        <v>4.5</v>
      </c>
      <c r="AC41">
        <v>57</v>
      </c>
      <c r="AD41">
        <v>31.2</v>
      </c>
      <c r="AE41">
        <v>5400</v>
      </c>
      <c r="AF41">
        <v>1</v>
      </c>
      <c r="AG41">
        <v>4</v>
      </c>
      <c r="AH41">
        <f t="shared" si="9"/>
        <v>0.8260869565217391</v>
      </c>
      <c r="AI41">
        <f t="shared" si="10"/>
        <v>1</v>
      </c>
      <c r="AJ41">
        <v>1020</v>
      </c>
      <c r="AK41">
        <v>469</v>
      </c>
      <c r="AL41">
        <f t="shared" si="11"/>
        <v>7.962202136400986</v>
      </c>
      <c r="AM41">
        <f t="shared" si="12"/>
        <v>8</v>
      </c>
      <c r="AN41">
        <v>75</v>
      </c>
      <c r="AO41">
        <v>164</v>
      </c>
      <c r="AP41">
        <f t="shared" si="13"/>
        <v>2.018413597733711</v>
      </c>
      <c r="AQ41">
        <f t="shared" si="14"/>
        <v>2</v>
      </c>
      <c r="AR41">
        <v>28</v>
      </c>
      <c r="AS41">
        <v>45</v>
      </c>
      <c r="AT41">
        <v>3.8</v>
      </c>
      <c r="AU41">
        <f t="shared" si="15"/>
        <v>38.77551020408163</v>
      </c>
      <c r="AV41">
        <f t="shared" si="16"/>
        <v>39</v>
      </c>
      <c r="AW41">
        <v>35</v>
      </c>
      <c r="AX41">
        <v>20</v>
      </c>
      <c r="AY41">
        <v>60</v>
      </c>
      <c r="AZ41">
        <f t="shared" si="17"/>
        <v>1.6888888888888887</v>
      </c>
      <c r="BA41">
        <f t="shared" si="18"/>
        <v>2</v>
      </c>
      <c r="BB41">
        <v>99</v>
      </c>
      <c r="BC41">
        <v>58.4</v>
      </c>
      <c r="BD41">
        <f t="shared" si="19"/>
        <v>5.646952867006905</v>
      </c>
      <c r="BE41">
        <f t="shared" si="20"/>
        <v>6</v>
      </c>
      <c r="BF41">
        <v>0.25</v>
      </c>
      <c r="BG41">
        <v>0.25</v>
      </c>
      <c r="BH41">
        <f t="shared" si="21"/>
        <v>1</v>
      </c>
      <c r="BI41">
        <f t="shared" si="22"/>
        <v>1</v>
      </c>
      <c r="BJ41">
        <v>229</v>
      </c>
      <c r="BK41">
        <v>360</v>
      </c>
      <c r="BL41">
        <v>120</v>
      </c>
      <c r="BM41">
        <f t="shared" si="23"/>
        <v>10.944</v>
      </c>
      <c r="BN41">
        <f t="shared" si="24"/>
        <v>11</v>
      </c>
    </row>
    <row r="42" spans="1:66" ht="14.25">
      <c r="A42" t="s">
        <v>108</v>
      </c>
      <c r="B42">
        <v>0.28</v>
      </c>
      <c r="C42">
        <v>38.3</v>
      </c>
      <c r="D42">
        <v>23.1</v>
      </c>
      <c r="E42">
        <f t="shared" si="0"/>
        <v>3.901876675603217</v>
      </c>
      <c r="F42">
        <f t="shared" si="1"/>
        <v>4</v>
      </c>
      <c r="G42">
        <v>40</v>
      </c>
      <c r="H42">
        <v>20</v>
      </c>
      <c r="I42">
        <f t="shared" si="2"/>
        <v>8</v>
      </c>
      <c r="K42">
        <v>71.6</v>
      </c>
      <c r="L42">
        <v>0.4</v>
      </c>
      <c r="M42">
        <f t="shared" si="3"/>
        <v>431.87301587301585</v>
      </c>
      <c r="N42">
        <f t="shared" si="4"/>
        <v>432</v>
      </c>
      <c r="O42">
        <v>0.25</v>
      </c>
      <c r="P42">
        <v>0.25</v>
      </c>
      <c r="Q42">
        <f t="shared" si="5"/>
        <v>1</v>
      </c>
      <c r="R42">
        <f t="shared" si="6"/>
        <v>1</v>
      </c>
      <c r="S42">
        <v>28</v>
      </c>
      <c r="T42">
        <v>18</v>
      </c>
      <c r="U42">
        <v>0.3</v>
      </c>
      <c r="V42">
        <v>880</v>
      </c>
      <c r="W42">
        <v>650</v>
      </c>
      <c r="X42">
        <f t="shared" si="7"/>
        <v>3.1252336448598133</v>
      </c>
      <c r="Y42">
        <f t="shared" si="8"/>
        <v>3</v>
      </c>
      <c r="Z42">
        <v>2.5</v>
      </c>
      <c r="AA42">
        <v>23</v>
      </c>
      <c r="AB42">
        <v>5.1</v>
      </c>
      <c r="AC42">
        <v>15</v>
      </c>
      <c r="AD42">
        <v>34.6</v>
      </c>
      <c r="AE42">
        <v>500</v>
      </c>
      <c r="AF42">
        <v>2</v>
      </c>
      <c r="AG42">
        <v>4</v>
      </c>
      <c r="AH42">
        <f t="shared" si="9"/>
        <v>1.6521739130434783</v>
      </c>
      <c r="AI42">
        <f t="shared" si="10"/>
        <v>2</v>
      </c>
      <c r="AJ42">
        <v>389</v>
      </c>
      <c r="AK42">
        <v>472</v>
      </c>
      <c r="AL42">
        <f t="shared" si="11"/>
        <v>3.036565324568611</v>
      </c>
      <c r="AM42">
        <f t="shared" si="12"/>
        <v>3</v>
      </c>
      <c r="AN42">
        <v>13</v>
      </c>
      <c r="AO42">
        <v>167</v>
      </c>
      <c r="AP42">
        <f t="shared" si="13"/>
        <v>0.34985835694050993</v>
      </c>
      <c r="AQ42">
        <f t="shared" si="14"/>
        <v>0</v>
      </c>
      <c r="AR42">
        <v>12</v>
      </c>
      <c r="AS42">
        <v>22.4</v>
      </c>
      <c r="AT42">
        <v>3.9</v>
      </c>
      <c r="AU42">
        <f t="shared" si="15"/>
        <v>19.301587301587297</v>
      </c>
      <c r="AV42">
        <f t="shared" si="16"/>
        <v>19</v>
      </c>
      <c r="AW42">
        <v>12</v>
      </c>
      <c r="AX42">
        <v>5</v>
      </c>
      <c r="AY42">
        <v>60</v>
      </c>
      <c r="AZ42">
        <f t="shared" si="17"/>
        <v>0.42222222222222217</v>
      </c>
      <c r="BA42">
        <f t="shared" si="18"/>
        <v>0</v>
      </c>
      <c r="BB42">
        <v>42.8</v>
      </c>
      <c r="BC42">
        <v>58.6</v>
      </c>
      <c r="BD42">
        <f t="shared" si="19"/>
        <v>2.441308916241369</v>
      </c>
      <c r="BE42">
        <f t="shared" si="20"/>
        <v>2</v>
      </c>
      <c r="BF42">
        <v>0.25</v>
      </c>
      <c r="BG42">
        <v>0.25</v>
      </c>
      <c r="BH42">
        <f t="shared" si="21"/>
        <v>1</v>
      </c>
      <c r="BI42">
        <f t="shared" si="22"/>
        <v>1</v>
      </c>
      <c r="BJ42">
        <v>58</v>
      </c>
      <c r="BK42">
        <v>40</v>
      </c>
      <c r="BL42">
        <v>120</v>
      </c>
      <c r="BM42">
        <f t="shared" si="23"/>
        <v>1.2160000000000002</v>
      </c>
      <c r="BN42">
        <f t="shared" si="24"/>
        <v>1</v>
      </c>
    </row>
    <row r="43" spans="1:66" ht="14.25">
      <c r="A43" t="s">
        <v>109</v>
      </c>
      <c r="B43">
        <v>0.32</v>
      </c>
      <c r="C43">
        <v>40.6</v>
      </c>
      <c r="D43">
        <v>25.5</v>
      </c>
      <c r="E43">
        <f t="shared" si="0"/>
        <v>4.136193029490617</v>
      </c>
      <c r="F43">
        <f t="shared" si="1"/>
        <v>4</v>
      </c>
      <c r="G43">
        <v>180</v>
      </c>
      <c r="H43">
        <v>20</v>
      </c>
      <c r="I43">
        <f t="shared" si="2"/>
        <v>36</v>
      </c>
      <c r="K43">
        <v>8.4</v>
      </c>
      <c r="L43">
        <v>0.4</v>
      </c>
      <c r="M43">
        <f t="shared" si="3"/>
        <v>50.66666666666667</v>
      </c>
      <c r="N43">
        <f t="shared" si="4"/>
        <v>51</v>
      </c>
      <c r="O43">
        <v>0.25</v>
      </c>
      <c r="P43">
        <v>0.25</v>
      </c>
      <c r="Q43">
        <f t="shared" si="5"/>
        <v>1</v>
      </c>
      <c r="R43">
        <f t="shared" si="6"/>
        <v>1</v>
      </c>
      <c r="S43">
        <v>27</v>
      </c>
      <c r="T43">
        <v>21</v>
      </c>
      <c r="U43">
        <v>1.1</v>
      </c>
      <c r="V43">
        <v>410</v>
      </c>
      <c r="W43">
        <v>670</v>
      </c>
      <c r="X43">
        <f t="shared" si="7"/>
        <v>1.4560747663551403</v>
      </c>
      <c r="Y43">
        <f t="shared" si="8"/>
        <v>1</v>
      </c>
      <c r="Z43">
        <v>4.3</v>
      </c>
      <c r="AA43">
        <v>32</v>
      </c>
      <c r="AB43">
        <v>7.6</v>
      </c>
      <c r="AC43">
        <v>26</v>
      </c>
      <c r="AD43">
        <v>18.4</v>
      </c>
      <c r="AE43">
        <v>2500</v>
      </c>
      <c r="AF43">
        <v>1</v>
      </c>
      <c r="AG43">
        <v>4</v>
      </c>
      <c r="AH43">
        <f t="shared" si="9"/>
        <v>0.8260869565217391</v>
      </c>
      <c r="AI43">
        <f t="shared" si="10"/>
        <v>1</v>
      </c>
      <c r="AJ43">
        <v>120</v>
      </c>
      <c r="AK43">
        <v>480</v>
      </c>
      <c r="AL43">
        <f t="shared" si="11"/>
        <v>0.9367296631059984</v>
      </c>
      <c r="AM43">
        <f t="shared" si="12"/>
        <v>1</v>
      </c>
      <c r="AN43">
        <v>54</v>
      </c>
      <c r="AO43">
        <v>167</v>
      </c>
      <c r="AP43">
        <f t="shared" si="13"/>
        <v>1.453257790368272</v>
      </c>
      <c r="AQ43">
        <f t="shared" si="14"/>
        <v>1</v>
      </c>
      <c r="AR43">
        <v>22</v>
      </c>
      <c r="AS43">
        <v>98.3</v>
      </c>
      <c r="AT43">
        <v>3.9</v>
      </c>
      <c r="AU43">
        <f t="shared" si="15"/>
        <v>84.70294784580497</v>
      </c>
      <c r="AV43">
        <f t="shared" si="16"/>
        <v>85</v>
      </c>
      <c r="AW43">
        <v>44</v>
      </c>
      <c r="AX43">
        <v>60</v>
      </c>
      <c r="AY43">
        <v>70</v>
      </c>
      <c r="AZ43">
        <f t="shared" si="17"/>
        <v>5.066666666666666</v>
      </c>
      <c r="BA43">
        <f t="shared" si="18"/>
        <v>5</v>
      </c>
      <c r="BB43">
        <v>22.9</v>
      </c>
      <c r="BC43">
        <v>61.3</v>
      </c>
      <c r="BD43">
        <f t="shared" si="19"/>
        <v>1.3062143500450316</v>
      </c>
      <c r="BE43">
        <f t="shared" si="20"/>
        <v>1</v>
      </c>
      <c r="BF43">
        <v>0.25</v>
      </c>
      <c r="BG43">
        <v>0.25</v>
      </c>
      <c r="BH43">
        <f t="shared" si="21"/>
        <v>1</v>
      </c>
      <c r="BI43">
        <f t="shared" si="22"/>
        <v>1</v>
      </c>
      <c r="BJ43">
        <v>118</v>
      </c>
      <c r="BK43">
        <v>60</v>
      </c>
      <c r="BL43">
        <v>140</v>
      </c>
      <c r="BM43">
        <f t="shared" si="23"/>
        <v>1.824</v>
      </c>
      <c r="BN43">
        <f t="shared" si="24"/>
        <v>2</v>
      </c>
    </row>
    <row r="44" spans="1:66" ht="14.25">
      <c r="A44" t="s">
        <v>110</v>
      </c>
      <c r="B44">
        <v>0.22</v>
      </c>
      <c r="C44">
        <v>20.5</v>
      </c>
      <c r="D44">
        <v>25.9</v>
      </c>
      <c r="E44">
        <f t="shared" si="0"/>
        <v>2.0884718498659516</v>
      </c>
      <c r="F44">
        <f t="shared" si="1"/>
        <v>2</v>
      </c>
      <c r="G44">
        <v>5</v>
      </c>
      <c r="H44">
        <v>20</v>
      </c>
      <c r="I44">
        <f t="shared" si="2"/>
        <v>1</v>
      </c>
      <c r="K44">
        <v>0.3</v>
      </c>
      <c r="L44">
        <v>0.5</v>
      </c>
      <c r="M44">
        <f t="shared" si="3"/>
        <v>1.8095238095238095</v>
      </c>
      <c r="N44">
        <f t="shared" si="4"/>
        <v>2</v>
      </c>
      <c r="O44">
        <v>0.25</v>
      </c>
      <c r="P44">
        <v>0.25</v>
      </c>
      <c r="Q44">
        <f t="shared" si="5"/>
        <v>1</v>
      </c>
      <c r="R44">
        <f t="shared" si="6"/>
        <v>1</v>
      </c>
      <c r="S44">
        <v>130</v>
      </c>
      <c r="T44">
        <v>41</v>
      </c>
      <c r="U44">
        <v>0.6</v>
      </c>
      <c r="V44">
        <v>420</v>
      </c>
      <c r="W44">
        <v>680</v>
      </c>
      <c r="X44">
        <f t="shared" si="7"/>
        <v>1.491588785046729</v>
      </c>
      <c r="Y44">
        <f t="shared" si="8"/>
        <v>1</v>
      </c>
      <c r="Z44">
        <v>4.8</v>
      </c>
      <c r="AA44">
        <v>57</v>
      </c>
      <c r="AB44">
        <v>5.5</v>
      </c>
      <c r="AC44">
        <v>30</v>
      </c>
      <c r="AD44">
        <v>17.4</v>
      </c>
      <c r="AE44">
        <v>8300</v>
      </c>
      <c r="AF44">
        <v>4</v>
      </c>
      <c r="AG44">
        <v>4</v>
      </c>
      <c r="AH44">
        <f t="shared" si="9"/>
        <v>3.3043478260869565</v>
      </c>
      <c r="AI44">
        <f t="shared" si="10"/>
        <v>3</v>
      </c>
      <c r="AJ44">
        <v>1240</v>
      </c>
      <c r="AK44">
        <v>513</v>
      </c>
      <c r="AL44">
        <f t="shared" si="11"/>
        <v>9.679539852095315</v>
      </c>
      <c r="AM44">
        <f t="shared" si="12"/>
        <v>10</v>
      </c>
      <c r="AN44">
        <v>70</v>
      </c>
      <c r="AO44">
        <v>168</v>
      </c>
      <c r="AP44">
        <f t="shared" si="13"/>
        <v>1.8838526912181304</v>
      </c>
      <c r="AQ44">
        <f t="shared" si="14"/>
        <v>2</v>
      </c>
      <c r="AR44">
        <v>27</v>
      </c>
      <c r="AS44">
        <v>8.1</v>
      </c>
      <c r="AT44">
        <v>4.9</v>
      </c>
      <c r="AU44">
        <f t="shared" si="15"/>
        <v>6.979591836734692</v>
      </c>
      <c r="AV44">
        <f t="shared" si="16"/>
        <v>7</v>
      </c>
      <c r="AW44">
        <v>15</v>
      </c>
      <c r="AX44">
        <v>20</v>
      </c>
      <c r="AY44">
        <v>90</v>
      </c>
      <c r="AZ44">
        <f t="shared" si="17"/>
        <v>1.6888888888888887</v>
      </c>
      <c r="BA44">
        <f t="shared" si="18"/>
        <v>2</v>
      </c>
      <c r="BB44">
        <v>66.9</v>
      </c>
      <c r="BC44">
        <v>64.5</v>
      </c>
      <c r="BD44">
        <f t="shared" si="19"/>
        <v>3.815971179825879</v>
      </c>
      <c r="BE44">
        <f t="shared" si="20"/>
        <v>4</v>
      </c>
      <c r="BF44">
        <v>0.25</v>
      </c>
      <c r="BG44">
        <v>0.25</v>
      </c>
      <c r="BH44">
        <f t="shared" si="21"/>
        <v>1</v>
      </c>
      <c r="BI44">
        <f t="shared" si="22"/>
        <v>1</v>
      </c>
      <c r="BJ44">
        <v>176</v>
      </c>
      <c r="BK44">
        <v>150</v>
      </c>
      <c r="BL44">
        <v>140</v>
      </c>
      <c r="BM44">
        <f t="shared" si="23"/>
        <v>4.5600000000000005</v>
      </c>
      <c r="BN44">
        <f t="shared" si="24"/>
        <v>5</v>
      </c>
    </row>
    <row r="45" spans="1:66" ht="14.25">
      <c r="A45" t="s">
        <v>111</v>
      </c>
      <c r="B45">
        <v>0.14</v>
      </c>
      <c r="C45">
        <v>19.6</v>
      </c>
      <c r="D45">
        <v>26.6</v>
      </c>
      <c r="E45">
        <f t="shared" si="0"/>
        <v>1.9967828418230564</v>
      </c>
      <c r="F45">
        <f t="shared" si="1"/>
        <v>2</v>
      </c>
      <c r="G45">
        <v>5</v>
      </c>
      <c r="H45">
        <v>30</v>
      </c>
      <c r="I45">
        <f t="shared" si="2"/>
        <v>1</v>
      </c>
      <c r="K45">
        <v>0.4</v>
      </c>
      <c r="L45">
        <v>0.5</v>
      </c>
      <c r="M45">
        <f t="shared" si="3"/>
        <v>2.412698412698413</v>
      </c>
      <c r="N45">
        <f t="shared" si="4"/>
        <v>2</v>
      </c>
      <c r="O45">
        <v>0.25</v>
      </c>
      <c r="P45">
        <v>0.25</v>
      </c>
      <c r="Q45">
        <f t="shared" si="5"/>
        <v>1</v>
      </c>
      <c r="R45">
        <f t="shared" si="6"/>
        <v>1</v>
      </c>
      <c r="S45">
        <v>32</v>
      </c>
      <c r="T45">
        <v>24</v>
      </c>
      <c r="U45">
        <v>1.7</v>
      </c>
      <c r="V45">
        <v>460</v>
      </c>
      <c r="W45">
        <v>710</v>
      </c>
      <c r="X45">
        <f t="shared" si="7"/>
        <v>1.6336448598130842</v>
      </c>
      <c r="Y45">
        <f t="shared" si="8"/>
        <v>2</v>
      </c>
      <c r="Z45">
        <v>2.6</v>
      </c>
      <c r="AA45">
        <v>32</v>
      </c>
      <c r="AB45">
        <v>6.8</v>
      </c>
      <c r="AC45">
        <v>15</v>
      </c>
      <c r="AD45">
        <v>18.2</v>
      </c>
      <c r="AE45">
        <v>3600</v>
      </c>
      <c r="AF45">
        <v>4</v>
      </c>
      <c r="AG45">
        <v>4</v>
      </c>
      <c r="AH45">
        <f t="shared" si="9"/>
        <v>3.3043478260869565</v>
      </c>
      <c r="AI45">
        <f t="shared" si="10"/>
        <v>3</v>
      </c>
      <c r="AJ45">
        <v>472</v>
      </c>
      <c r="AK45">
        <v>518</v>
      </c>
      <c r="AL45">
        <f t="shared" si="11"/>
        <v>3.684470008216927</v>
      </c>
      <c r="AM45">
        <f t="shared" si="12"/>
        <v>4</v>
      </c>
      <c r="AN45">
        <v>30</v>
      </c>
      <c r="AO45">
        <v>178</v>
      </c>
      <c r="AP45">
        <f t="shared" si="13"/>
        <v>0.8073654390934845</v>
      </c>
      <c r="AQ45">
        <f t="shared" si="14"/>
        <v>1</v>
      </c>
      <c r="AR45">
        <v>28</v>
      </c>
      <c r="AS45">
        <v>5.4</v>
      </c>
      <c r="AT45">
        <v>5.2</v>
      </c>
      <c r="AU45">
        <f t="shared" si="15"/>
        <v>4.653061224489796</v>
      </c>
      <c r="AV45">
        <f t="shared" si="16"/>
        <v>5</v>
      </c>
      <c r="AW45">
        <v>10</v>
      </c>
      <c r="AX45">
        <v>5</v>
      </c>
      <c r="AY45">
        <v>90</v>
      </c>
      <c r="AZ45">
        <f t="shared" si="17"/>
        <v>0.42222222222222217</v>
      </c>
      <c r="BA45">
        <f t="shared" si="18"/>
        <v>0</v>
      </c>
      <c r="BB45">
        <v>25.2</v>
      </c>
      <c r="BC45">
        <v>64.7</v>
      </c>
      <c r="BD45">
        <f t="shared" si="19"/>
        <v>1.4374061843290304</v>
      </c>
      <c r="BE45">
        <f t="shared" si="20"/>
        <v>1</v>
      </c>
      <c r="BF45">
        <v>0.25</v>
      </c>
      <c r="BG45">
        <v>0.25</v>
      </c>
      <c r="BH45">
        <f t="shared" si="21"/>
        <v>1</v>
      </c>
      <c r="BI45">
        <f t="shared" si="22"/>
        <v>1</v>
      </c>
      <c r="BJ45">
        <v>49</v>
      </c>
      <c r="BK45">
        <v>30</v>
      </c>
      <c r="BL45">
        <v>150</v>
      </c>
      <c r="BM45">
        <f t="shared" si="23"/>
        <v>0.912</v>
      </c>
      <c r="BN45">
        <f t="shared" si="24"/>
        <v>1</v>
      </c>
    </row>
    <row r="46" spans="1:66" ht="14.25">
      <c r="A46" t="s">
        <v>112</v>
      </c>
      <c r="B46">
        <v>0.24</v>
      </c>
      <c r="C46">
        <v>50.4</v>
      </c>
      <c r="D46">
        <v>27.5</v>
      </c>
      <c r="E46">
        <f t="shared" si="0"/>
        <v>5.134584450402144</v>
      </c>
      <c r="F46">
        <f t="shared" si="1"/>
        <v>5</v>
      </c>
      <c r="G46">
        <v>280</v>
      </c>
      <c r="H46">
        <v>30</v>
      </c>
      <c r="I46">
        <f t="shared" si="2"/>
        <v>56</v>
      </c>
      <c r="K46">
        <v>115</v>
      </c>
      <c r="L46">
        <v>0.5</v>
      </c>
      <c r="M46">
        <f t="shared" si="3"/>
        <v>693.6507936507937</v>
      </c>
      <c r="N46">
        <f t="shared" si="4"/>
        <v>694</v>
      </c>
      <c r="O46">
        <v>0.25</v>
      </c>
      <c r="P46">
        <v>0.25</v>
      </c>
      <c r="Q46">
        <f t="shared" si="5"/>
        <v>1</v>
      </c>
      <c r="R46">
        <f t="shared" si="6"/>
        <v>1</v>
      </c>
      <c r="S46">
        <v>138</v>
      </c>
      <c r="T46">
        <v>27</v>
      </c>
      <c r="U46">
        <v>0.8</v>
      </c>
      <c r="V46">
        <v>2650</v>
      </c>
      <c r="W46">
        <v>720</v>
      </c>
      <c r="X46">
        <f t="shared" si="7"/>
        <v>9.411214953271028</v>
      </c>
      <c r="Y46">
        <f t="shared" si="8"/>
        <v>9</v>
      </c>
      <c r="Z46">
        <v>11.4</v>
      </c>
      <c r="AA46">
        <v>89</v>
      </c>
      <c r="AB46">
        <v>6.9</v>
      </c>
      <c r="AC46">
        <v>73</v>
      </c>
      <c r="AD46">
        <v>22.6</v>
      </c>
      <c r="AE46">
        <v>1000</v>
      </c>
      <c r="AF46">
        <v>1</v>
      </c>
      <c r="AG46">
        <v>4</v>
      </c>
      <c r="AH46">
        <f t="shared" si="9"/>
        <v>0.8260869565217391</v>
      </c>
      <c r="AI46">
        <f t="shared" si="10"/>
        <v>1</v>
      </c>
      <c r="AJ46">
        <v>1600</v>
      </c>
      <c r="AK46">
        <v>545</v>
      </c>
      <c r="AL46">
        <f t="shared" si="11"/>
        <v>12.489728841413312</v>
      </c>
      <c r="AM46">
        <f t="shared" si="12"/>
        <v>12</v>
      </c>
      <c r="AN46">
        <v>70</v>
      </c>
      <c r="AO46">
        <v>180</v>
      </c>
      <c r="AP46">
        <f t="shared" si="13"/>
        <v>1.8838526912181304</v>
      </c>
      <c r="AQ46">
        <f t="shared" si="14"/>
        <v>2</v>
      </c>
      <c r="AR46">
        <v>21</v>
      </c>
      <c r="AS46">
        <v>115</v>
      </c>
      <c r="AT46">
        <v>5.2</v>
      </c>
      <c r="AU46">
        <f t="shared" si="15"/>
        <v>99.09297052154193</v>
      </c>
      <c r="AV46">
        <f t="shared" si="16"/>
        <v>99</v>
      </c>
      <c r="AW46">
        <v>44</v>
      </c>
      <c r="AX46">
        <v>30</v>
      </c>
      <c r="AY46">
        <v>90</v>
      </c>
      <c r="AZ46">
        <f t="shared" si="17"/>
        <v>2.533333333333333</v>
      </c>
      <c r="BA46">
        <f t="shared" si="18"/>
        <v>3</v>
      </c>
      <c r="BB46">
        <v>117</v>
      </c>
      <c r="BC46">
        <v>66.9</v>
      </c>
      <c r="BD46">
        <f t="shared" si="19"/>
        <v>6.67367157009907</v>
      </c>
      <c r="BE46">
        <f t="shared" si="20"/>
        <v>7</v>
      </c>
      <c r="BF46">
        <v>0.25</v>
      </c>
      <c r="BG46">
        <v>0.25</v>
      </c>
      <c r="BH46">
        <f t="shared" si="21"/>
        <v>1</v>
      </c>
      <c r="BI46">
        <f t="shared" si="22"/>
        <v>1</v>
      </c>
      <c r="BJ46">
        <v>366</v>
      </c>
      <c r="BK46">
        <v>170</v>
      </c>
      <c r="BL46">
        <v>160</v>
      </c>
      <c r="BM46">
        <f t="shared" si="23"/>
        <v>5.168</v>
      </c>
      <c r="BN46">
        <f t="shared" si="24"/>
        <v>5</v>
      </c>
    </row>
    <row r="47" spans="1:66" ht="14.25">
      <c r="A47" t="s">
        <v>113</v>
      </c>
      <c r="B47">
        <v>0.27</v>
      </c>
      <c r="C47">
        <v>35.1</v>
      </c>
      <c r="D47">
        <v>27.6</v>
      </c>
      <c r="E47">
        <f t="shared" si="0"/>
        <v>3.5758713136729225</v>
      </c>
      <c r="F47">
        <f t="shared" si="1"/>
        <v>4</v>
      </c>
      <c r="G47">
        <v>170</v>
      </c>
      <c r="H47">
        <v>30</v>
      </c>
      <c r="I47">
        <f t="shared" si="2"/>
        <v>34</v>
      </c>
      <c r="K47">
        <v>10.9</v>
      </c>
      <c r="L47">
        <v>0.5</v>
      </c>
      <c r="M47">
        <f t="shared" si="3"/>
        <v>65.74603174603175</v>
      </c>
      <c r="N47">
        <f t="shared" si="4"/>
        <v>66</v>
      </c>
      <c r="O47">
        <v>0.25</v>
      </c>
      <c r="P47">
        <v>0.25</v>
      </c>
      <c r="Q47">
        <f t="shared" si="5"/>
        <v>1</v>
      </c>
      <c r="R47">
        <f t="shared" si="6"/>
        <v>1</v>
      </c>
      <c r="S47">
        <v>338</v>
      </c>
      <c r="T47">
        <v>61</v>
      </c>
      <c r="U47">
        <v>1.1</v>
      </c>
      <c r="V47">
        <v>2010</v>
      </c>
      <c r="W47">
        <v>780</v>
      </c>
      <c r="X47">
        <f t="shared" si="7"/>
        <v>7.138317757009346</v>
      </c>
      <c r="Y47">
        <f t="shared" si="8"/>
        <v>7</v>
      </c>
      <c r="Z47">
        <v>11.7</v>
      </c>
      <c r="AA47">
        <v>83</v>
      </c>
      <c r="AB47">
        <v>3.5</v>
      </c>
      <c r="AC47">
        <v>124</v>
      </c>
      <c r="AD47">
        <v>24.8</v>
      </c>
      <c r="AE47">
        <v>1400</v>
      </c>
      <c r="AF47">
        <v>1</v>
      </c>
      <c r="AG47">
        <v>5</v>
      </c>
      <c r="AH47">
        <f t="shared" si="9"/>
        <v>0.8260869565217391</v>
      </c>
      <c r="AI47">
        <f t="shared" si="10"/>
        <v>1</v>
      </c>
      <c r="AJ47">
        <v>1060</v>
      </c>
      <c r="AK47">
        <v>659</v>
      </c>
      <c r="AL47">
        <f t="shared" si="11"/>
        <v>8.274445357436319</v>
      </c>
      <c r="AM47">
        <f t="shared" si="12"/>
        <v>8</v>
      </c>
      <c r="AN47">
        <v>125</v>
      </c>
      <c r="AO47">
        <v>208</v>
      </c>
      <c r="AP47">
        <f t="shared" si="13"/>
        <v>3.3640226628895187</v>
      </c>
      <c r="AQ47">
        <f t="shared" si="14"/>
        <v>3</v>
      </c>
      <c r="AR47">
        <v>46</v>
      </c>
      <c r="AS47">
        <v>59.3</v>
      </c>
      <c r="AT47">
        <v>5.3</v>
      </c>
      <c r="AU47">
        <f t="shared" si="15"/>
        <v>51.09750566893423</v>
      </c>
      <c r="AV47">
        <f t="shared" si="16"/>
        <v>51</v>
      </c>
      <c r="AW47">
        <v>48</v>
      </c>
      <c r="AX47">
        <v>60</v>
      </c>
      <c r="AY47">
        <v>110</v>
      </c>
      <c r="AZ47">
        <f t="shared" si="17"/>
        <v>5.066666666666666</v>
      </c>
      <c r="BA47">
        <f t="shared" si="18"/>
        <v>5</v>
      </c>
      <c r="BB47">
        <v>97.9</v>
      </c>
      <c r="BC47">
        <v>69.8</v>
      </c>
      <c r="BD47">
        <f t="shared" si="19"/>
        <v>5.584208946262384</v>
      </c>
      <c r="BE47">
        <f t="shared" si="20"/>
        <v>6</v>
      </c>
      <c r="BF47">
        <v>0.25</v>
      </c>
      <c r="BG47">
        <v>0.25</v>
      </c>
      <c r="BH47">
        <f t="shared" si="21"/>
        <v>1</v>
      </c>
      <c r="BI47">
        <f t="shared" si="22"/>
        <v>1</v>
      </c>
      <c r="BJ47">
        <v>304</v>
      </c>
      <c r="BK47">
        <v>230</v>
      </c>
      <c r="BL47">
        <v>160</v>
      </c>
      <c r="BM47">
        <f t="shared" si="23"/>
        <v>6.992000000000001</v>
      </c>
      <c r="BN47">
        <f t="shared" si="24"/>
        <v>7</v>
      </c>
    </row>
    <row r="48" spans="1:66" ht="14.25">
      <c r="A48" t="s">
        <v>114</v>
      </c>
      <c r="B48">
        <v>0.17</v>
      </c>
      <c r="C48">
        <v>12.8</v>
      </c>
      <c r="D48">
        <v>28</v>
      </c>
      <c r="E48">
        <f t="shared" si="0"/>
        <v>1.3040214477211798</v>
      </c>
      <c r="F48">
        <f t="shared" si="1"/>
        <v>1</v>
      </c>
      <c r="G48">
        <v>5</v>
      </c>
      <c r="H48">
        <v>30</v>
      </c>
      <c r="I48">
        <f t="shared" si="2"/>
        <v>1</v>
      </c>
      <c r="K48">
        <v>0.6</v>
      </c>
      <c r="L48">
        <v>0.5</v>
      </c>
      <c r="M48">
        <f t="shared" si="3"/>
        <v>3.619047619047619</v>
      </c>
      <c r="N48">
        <f t="shared" si="4"/>
        <v>4</v>
      </c>
      <c r="O48">
        <v>0.25</v>
      </c>
      <c r="P48">
        <v>0.25</v>
      </c>
      <c r="Q48">
        <f t="shared" si="5"/>
        <v>1</v>
      </c>
      <c r="R48">
        <f t="shared" si="6"/>
        <v>1</v>
      </c>
      <c r="S48">
        <v>82</v>
      </c>
      <c r="T48">
        <v>18</v>
      </c>
      <c r="U48">
        <v>0.4</v>
      </c>
      <c r="V48">
        <v>280</v>
      </c>
      <c r="W48">
        <v>810</v>
      </c>
      <c r="X48">
        <f t="shared" si="7"/>
        <v>0.994392523364486</v>
      </c>
      <c r="Y48">
        <f t="shared" si="8"/>
        <v>1</v>
      </c>
      <c r="Z48">
        <v>3.7</v>
      </c>
      <c r="AA48">
        <v>52</v>
      </c>
      <c r="AB48">
        <v>3.4</v>
      </c>
      <c r="AC48">
        <v>24</v>
      </c>
      <c r="AD48">
        <v>45.2</v>
      </c>
      <c r="AE48">
        <v>1600</v>
      </c>
      <c r="AF48">
        <v>3</v>
      </c>
      <c r="AG48">
        <v>5</v>
      </c>
      <c r="AH48">
        <f t="shared" si="9"/>
        <v>2.4782608695652173</v>
      </c>
      <c r="AI48">
        <f t="shared" si="10"/>
        <v>2</v>
      </c>
      <c r="AJ48">
        <v>480</v>
      </c>
      <c r="AK48">
        <v>688</v>
      </c>
      <c r="AL48">
        <f t="shared" si="11"/>
        <v>3.7469186524239935</v>
      </c>
      <c r="AM48">
        <f t="shared" si="12"/>
        <v>4</v>
      </c>
      <c r="AN48">
        <v>80</v>
      </c>
      <c r="AO48">
        <v>210</v>
      </c>
      <c r="AP48">
        <f t="shared" si="13"/>
        <v>2.152974504249292</v>
      </c>
      <c r="AQ48">
        <f t="shared" si="14"/>
        <v>2</v>
      </c>
      <c r="AR48">
        <v>21</v>
      </c>
      <c r="AS48">
        <v>5.3</v>
      </c>
      <c r="AT48">
        <v>5.4</v>
      </c>
      <c r="AU48">
        <f t="shared" si="15"/>
        <v>4.56689342403628</v>
      </c>
      <c r="AV48">
        <f t="shared" si="16"/>
        <v>5</v>
      </c>
      <c r="AW48">
        <v>15</v>
      </c>
      <c r="AX48">
        <v>20</v>
      </c>
      <c r="AY48">
        <v>120</v>
      </c>
      <c r="AZ48">
        <f t="shared" si="17"/>
        <v>1.6888888888888887</v>
      </c>
      <c r="BA48">
        <f t="shared" si="18"/>
        <v>2</v>
      </c>
      <c r="BB48">
        <v>46.8</v>
      </c>
      <c r="BC48">
        <v>69.8</v>
      </c>
      <c r="BD48">
        <f t="shared" si="19"/>
        <v>2.6694686280396276</v>
      </c>
      <c r="BE48">
        <f t="shared" si="20"/>
        <v>3</v>
      </c>
      <c r="BF48">
        <v>0.25</v>
      </c>
      <c r="BG48">
        <v>0.25</v>
      </c>
      <c r="BH48">
        <f t="shared" si="21"/>
        <v>1</v>
      </c>
      <c r="BI48">
        <f t="shared" si="22"/>
        <v>1</v>
      </c>
      <c r="BJ48">
        <v>90</v>
      </c>
      <c r="BK48">
        <v>260</v>
      </c>
      <c r="BL48">
        <v>170</v>
      </c>
      <c r="BM48">
        <f t="shared" si="23"/>
        <v>7.904000000000001</v>
      </c>
      <c r="BN48">
        <f t="shared" si="24"/>
        <v>8</v>
      </c>
    </row>
    <row r="49" spans="1:66" ht="14.25">
      <c r="A49" t="s">
        <v>115</v>
      </c>
      <c r="B49">
        <v>0.21</v>
      </c>
      <c r="C49">
        <v>16.3</v>
      </c>
      <c r="D49">
        <v>28.1</v>
      </c>
      <c r="E49">
        <f t="shared" si="0"/>
        <v>1.6605898123324396</v>
      </c>
      <c r="F49">
        <f t="shared" si="1"/>
        <v>2</v>
      </c>
      <c r="G49">
        <v>30</v>
      </c>
      <c r="H49">
        <v>30</v>
      </c>
      <c r="I49">
        <f t="shared" si="2"/>
        <v>6</v>
      </c>
      <c r="K49">
        <v>0.7</v>
      </c>
      <c r="L49">
        <v>0.5</v>
      </c>
      <c r="M49">
        <f t="shared" si="3"/>
        <v>4.222222222222222</v>
      </c>
      <c r="N49">
        <f t="shared" si="4"/>
        <v>4</v>
      </c>
      <c r="O49">
        <v>0.25</v>
      </c>
      <c r="P49">
        <v>0.25</v>
      </c>
      <c r="Q49">
        <f t="shared" si="5"/>
        <v>1</v>
      </c>
      <c r="R49">
        <f t="shared" si="6"/>
        <v>1</v>
      </c>
      <c r="S49">
        <v>94</v>
      </c>
      <c r="T49">
        <v>115</v>
      </c>
      <c r="U49">
        <v>0.7</v>
      </c>
      <c r="V49">
        <v>630</v>
      </c>
      <c r="W49">
        <v>860</v>
      </c>
      <c r="X49">
        <f t="shared" si="7"/>
        <v>2.2373831775700936</v>
      </c>
      <c r="Y49">
        <f t="shared" si="8"/>
        <v>2</v>
      </c>
      <c r="Z49">
        <v>5.2</v>
      </c>
      <c r="AA49">
        <v>100</v>
      </c>
      <c r="AB49">
        <v>3.3</v>
      </c>
      <c r="AC49">
        <v>37</v>
      </c>
      <c r="AD49">
        <v>24.5</v>
      </c>
      <c r="AE49">
        <v>8800</v>
      </c>
      <c r="AF49">
        <v>3</v>
      </c>
      <c r="AG49">
        <v>5</v>
      </c>
      <c r="AH49">
        <f t="shared" si="9"/>
        <v>2.4782608695652173</v>
      </c>
      <c r="AI49">
        <f t="shared" si="10"/>
        <v>2</v>
      </c>
      <c r="AJ49">
        <v>935</v>
      </c>
      <c r="AK49">
        <v>828</v>
      </c>
      <c r="AL49">
        <f t="shared" si="11"/>
        <v>7.298685291700903</v>
      </c>
      <c r="AM49">
        <f t="shared" si="12"/>
        <v>7</v>
      </c>
      <c r="AN49">
        <v>144</v>
      </c>
      <c r="AO49">
        <v>213</v>
      </c>
      <c r="AP49">
        <f t="shared" si="13"/>
        <v>3.8753541076487257</v>
      </c>
      <c r="AQ49">
        <f t="shared" si="14"/>
        <v>4</v>
      </c>
      <c r="AR49">
        <v>31</v>
      </c>
      <c r="AS49">
        <v>21.8</v>
      </c>
      <c r="AT49">
        <v>5.5</v>
      </c>
      <c r="AU49">
        <f t="shared" si="15"/>
        <v>18.784580498866212</v>
      </c>
      <c r="AV49">
        <f t="shared" si="16"/>
        <v>19</v>
      </c>
      <c r="AW49">
        <v>41</v>
      </c>
      <c r="AX49">
        <v>120</v>
      </c>
      <c r="AY49">
        <v>120</v>
      </c>
      <c r="AZ49">
        <f t="shared" si="17"/>
        <v>10.133333333333333</v>
      </c>
      <c r="BA49">
        <f t="shared" si="18"/>
        <v>10</v>
      </c>
      <c r="BB49">
        <v>73.8</v>
      </c>
      <c r="BC49">
        <v>70.1</v>
      </c>
      <c r="BD49">
        <f t="shared" si="19"/>
        <v>4.209546682677875</v>
      </c>
      <c r="BE49">
        <f t="shared" si="20"/>
        <v>4</v>
      </c>
      <c r="BF49">
        <v>0.25</v>
      </c>
      <c r="BG49">
        <v>0.25</v>
      </c>
      <c r="BH49">
        <f t="shared" si="21"/>
        <v>1</v>
      </c>
      <c r="BI49">
        <f t="shared" si="22"/>
        <v>1</v>
      </c>
      <c r="BJ49">
        <v>160</v>
      </c>
      <c r="BK49">
        <v>110</v>
      </c>
      <c r="BL49">
        <v>170</v>
      </c>
      <c r="BM49">
        <f t="shared" si="23"/>
        <v>3.3440000000000003</v>
      </c>
      <c r="BN49">
        <f t="shared" si="24"/>
        <v>3</v>
      </c>
    </row>
    <row r="50" spans="1:66" ht="14.25">
      <c r="A50" t="s">
        <v>116</v>
      </c>
      <c r="B50">
        <v>0.36</v>
      </c>
      <c r="C50">
        <v>27.5</v>
      </c>
      <c r="D50">
        <v>29</v>
      </c>
      <c r="E50">
        <f t="shared" si="0"/>
        <v>2.8016085790884717</v>
      </c>
      <c r="F50">
        <f t="shared" si="1"/>
        <v>3</v>
      </c>
      <c r="G50">
        <v>80</v>
      </c>
      <c r="H50">
        <v>30</v>
      </c>
      <c r="I50">
        <f t="shared" si="2"/>
        <v>16</v>
      </c>
      <c r="K50">
        <v>14.5</v>
      </c>
      <c r="L50">
        <v>0.5</v>
      </c>
      <c r="M50">
        <f t="shared" si="3"/>
        <v>87.46031746031747</v>
      </c>
      <c r="N50">
        <f t="shared" si="4"/>
        <v>87</v>
      </c>
      <c r="O50">
        <v>0.25</v>
      </c>
      <c r="P50">
        <v>0.25</v>
      </c>
      <c r="Q50">
        <f t="shared" si="5"/>
        <v>1</v>
      </c>
      <c r="R50">
        <f t="shared" si="6"/>
        <v>1</v>
      </c>
      <c r="S50">
        <v>178</v>
      </c>
      <c r="T50">
        <v>178</v>
      </c>
      <c r="U50">
        <v>0.8</v>
      </c>
      <c r="V50">
        <v>2650</v>
      </c>
      <c r="W50">
        <v>880</v>
      </c>
      <c r="X50">
        <f t="shared" si="7"/>
        <v>9.411214953271028</v>
      </c>
      <c r="Y50">
        <f t="shared" si="8"/>
        <v>9</v>
      </c>
      <c r="Z50">
        <v>7.5</v>
      </c>
      <c r="AA50">
        <v>68</v>
      </c>
      <c r="AB50">
        <v>3.8</v>
      </c>
      <c r="AC50">
        <v>79</v>
      </c>
      <c r="AD50">
        <v>25.6</v>
      </c>
      <c r="AE50">
        <v>2100</v>
      </c>
      <c r="AF50">
        <v>1</v>
      </c>
      <c r="AG50">
        <v>5</v>
      </c>
      <c r="AH50">
        <f t="shared" si="9"/>
        <v>0.8260869565217391</v>
      </c>
      <c r="AI50">
        <f t="shared" si="10"/>
        <v>1</v>
      </c>
      <c r="AJ50">
        <v>1410</v>
      </c>
      <c r="AK50">
        <v>861</v>
      </c>
      <c r="AL50">
        <f t="shared" si="11"/>
        <v>11.00657354149548</v>
      </c>
      <c r="AM50">
        <f t="shared" si="12"/>
        <v>11</v>
      </c>
      <c r="AN50">
        <v>95</v>
      </c>
      <c r="AO50">
        <v>215</v>
      </c>
      <c r="AP50">
        <f t="shared" si="13"/>
        <v>2.556657223796034</v>
      </c>
      <c r="AQ50">
        <f t="shared" si="14"/>
        <v>3</v>
      </c>
      <c r="AR50">
        <v>22</v>
      </c>
      <c r="AS50">
        <v>29.8</v>
      </c>
      <c r="AT50">
        <v>5.6</v>
      </c>
      <c r="AU50">
        <f t="shared" si="15"/>
        <v>25.67800453514739</v>
      </c>
      <c r="AV50">
        <f t="shared" si="16"/>
        <v>26</v>
      </c>
      <c r="AW50">
        <v>28</v>
      </c>
      <c r="AX50">
        <v>20</v>
      </c>
      <c r="AY50">
        <v>120</v>
      </c>
      <c r="AZ50">
        <f t="shared" si="17"/>
        <v>1.6888888888888887</v>
      </c>
      <c r="BA50">
        <f t="shared" si="18"/>
        <v>2</v>
      </c>
      <c r="BB50">
        <v>106</v>
      </c>
      <c r="BC50">
        <v>70.9</v>
      </c>
      <c r="BD50">
        <f t="shared" si="19"/>
        <v>6.046232362653858</v>
      </c>
      <c r="BE50">
        <f t="shared" si="20"/>
        <v>6</v>
      </c>
      <c r="BF50">
        <v>0.25</v>
      </c>
      <c r="BG50">
        <v>0.25</v>
      </c>
      <c r="BH50">
        <f t="shared" si="21"/>
        <v>1</v>
      </c>
      <c r="BI50">
        <f t="shared" si="22"/>
        <v>1</v>
      </c>
      <c r="BJ50">
        <v>201</v>
      </c>
      <c r="BK50">
        <v>270</v>
      </c>
      <c r="BL50">
        <v>180</v>
      </c>
      <c r="BM50">
        <f t="shared" si="23"/>
        <v>8.208</v>
      </c>
      <c r="BN50">
        <f t="shared" si="24"/>
        <v>8</v>
      </c>
    </row>
    <row r="51" spans="1:66" ht="14.25">
      <c r="A51" t="s">
        <v>117</v>
      </c>
      <c r="B51">
        <v>0.23</v>
      </c>
      <c r="C51">
        <v>28.1</v>
      </c>
      <c r="D51">
        <v>29</v>
      </c>
      <c r="E51">
        <f t="shared" si="0"/>
        <v>2.8627345844504024</v>
      </c>
      <c r="F51">
        <f t="shared" si="1"/>
        <v>3</v>
      </c>
      <c r="G51">
        <v>90</v>
      </c>
      <c r="H51">
        <v>30</v>
      </c>
      <c r="I51">
        <f t="shared" si="2"/>
        <v>18</v>
      </c>
      <c r="K51">
        <v>2.1</v>
      </c>
      <c r="L51">
        <v>0.6</v>
      </c>
      <c r="M51">
        <f t="shared" si="3"/>
        <v>12.666666666666668</v>
      </c>
      <c r="N51">
        <f t="shared" si="4"/>
        <v>13</v>
      </c>
      <c r="O51">
        <v>0.6</v>
      </c>
      <c r="P51">
        <v>0.25</v>
      </c>
      <c r="Q51">
        <f t="shared" si="5"/>
        <v>2.4</v>
      </c>
      <c r="R51">
        <f t="shared" si="6"/>
        <v>2</v>
      </c>
      <c r="S51">
        <v>237</v>
      </c>
      <c r="T51">
        <v>294</v>
      </c>
      <c r="U51">
        <v>1.6</v>
      </c>
      <c r="V51">
        <v>4190</v>
      </c>
      <c r="W51">
        <v>940</v>
      </c>
      <c r="X51">
        <f t="shared" si="7"/>
        <v>14.880373831775701</v>
      </c>
      <c r="Y51">
        <f t="shared" si="8"/>
        <v>15</v>
      </c>
      <c r="Z51">
        <v>11.1</v>
      </c>
      <c r="AA51">
        <v>92</v>
      </c>
      <c r="AB51">
        <v>5</v>
      </c>
      <c r="AC51">
        <v>89</v>
      </c>
      <c r="AD51">
        <v>19.5</v>
      </c>
      <c r="AE51">
        <v>8000</v>
      </c>
      <c r="AF51">
        <v>2</v>
      </c>
      <c r="AG51">
        <v>5</v>
      </c>
      <c r="AH51">
        <f t="shared" si="9"/>
        <v>1.6521739130434783</v>
      </c>
      <c r="AI51">
        <f t="shared" si="10"/>
        <v>2</v>
      </c>
      <c r="AJ51">
        <v>3140</v>
      </c>
      <c r="AK51">
        <v>882</v>
      </c>
      <c r="AL51">
        <f t="shared" si="11"/>
        <v>24.511092851273624</v>
      </c>
      <c r="AM51">
        <f t="shared" si="12"/>
        <v>25</v>
      </c>
      <c r="AN51">
        <v>84</v>
      </c>
      <c r="AO51">
        <v>222</v>
      </c>
      <c r="AP51">
        <f t="shared" si="13"/>
        <v>2.2606232294617565</v>
      </c>
      <c r="AQ51">
        <f t="shared" si="14"/>
        <v>2</v>
      </c>
      <c r="AR51">
        <v>29</v>
      </c>
      <c r="AS51">
        <v>36</v>
      </c>
      <c r="AT51">
        <v>5.8</v>
      </c>
      <c r="AU51">
        <f t="shared" si="15"/>
        <v>31.0204081632653</v>
      </c>
      <c r="AV51">
        <f t="shared" si="16"/>
        <v>31</v>
      </c>
      <c r="AW51">
        <v>48</v>
      </c>
      <c r="AX51">
        <v>50</v>
      </c>
      <c r="AY51">
        <v>120</v>
      </c>
      <c r="AZ51">
        <f t="shared" si="17"/>
        <v>4.222222222222222</v>
      </c>
      <c r="BA51">
        <f t="shared" si="18"/>
        <v>4</v>
      </c>
      <c r="BB51">
        <v>154</v>
      </c>
      <c r="BC51">
        <v>73.8</v>
      </c>
      <c r="BD51">
        <f t="shared" si="19"/>
        <v>8.784148904232964</v>
      </c>
      <c r="BE51">
        <f t="shared" si="20"/>
        <v>9</v>
      </c>
      <c r="BF51">
        <v>0.25</v>
      </c>
      <c r="BG51">
        <v>0.25</v>
      </c>
      <c r="BH51">
        <f t="shared" si="21"/>
        <v>1</v>
      </c>
      <c r="BI51">
        <f t="shared" si="22"/>
        <v>1</v>
      </c>
      <c r="BJ51">
        <v>289</v>
      </c>
      <c r="BK51">
        <v>470</v>
      </c>
      <c r="BL51">
        <v>190</v>
      </c>
      <c r="BM51">
        <f t="shared" si="23"/>
        <v>14.288000000000002</v>
      </c>
      <c r="BN51">
        <f t="shared" si="24"/>
        <v>14</v>
      </c>
    </row>
    <row r="52" spans="1:66" ht="14.25">
      <c r="A52" t="s">
        <v>118</v>
      </c>
      <c r="B52">
        <v>0.16</v>
      </c>
      <c r="C52">
        <v>10.9</v>
      </c>
      <c r="D52">
        <v>29</v>
      </c>
      <c r="E52">
        <f t="shared" si="0"/>
        <v>1.110455764075067</v>
      </c>
      <c r="F52">
        <f t="shared" si="1"/>
        <v>1</v>
      </c>
      <c r="G52">
        <v>10</v>
      </c>
      <c r="H52">
        <v>40</v>
      </c>
      <c r="I52">
        <f t="shared" si="2"/>
        <v>2</v>
      </c>
      <c r="K52">
        <v>0.4</v>
      </c>
      <c r="L52">
        <v>0.6</v>
      </c>
      <c r="M52">
        <f t="shared" si="3"/>
        <v>2.412698412698413</v>
      </c>
      <c r="N52">
        <f t="shared" si="4"/>
        <v>2</v>
      </c>
      <c r="O52">
        <v>0.25</v>
      </c>
      <c r="P52">
        <v>0.25</v>
      </c>
      <c r="Q52">
        <f t="shared" si="5"/>
        <v>1</v>
      </c>
      <c r="R52">
        <f t="shared" si="6"/>
        <v>1</v>
      </c>
      <c r="S52">
        <v>78</v>
      </c>
      <c r="T52">
        <v>57</v>
      </c>
      <c r="U52">
        <v>0.6</v>
      </c>
      <c r="V52">
        <v>580</v>
      </c>
      <c r="W52">
        <v>950</v>
      </c>
      <c r="X52">
        <f t="shared" si="7"/>
        <v>2.05981308411215</v>
      </c>
      <c r="Y52">
        <f t="shared" si="8"/>
        <v>2</v>
      </c>
      <c r="Z52">
        <v>3.9</v>
      </c>
      <c r="AA52">
        <v>86</v>
      </c>
      <c r="AB52">
        <v>3.2</v>
      </c>
      <c r="AC52">
        <v>28</v>
      </c>
      <c r="AD52">
        <v>18.3</v>
      </c>
      <c r="AE52">
        <v>2000</v>
      </c>
      <c r="AF52">
        <v>1</v>
      </c>
      <c r="AG52">
        <v>5</v>
      </c>
      <c r="AH52">
        <f t="shared" si="9"/>
        <v>0.8260869565217391</v>
      </c>
      <c r="AI52">
        <f t="shared" si="10"/>
        <v>1</v>
      </c>
      <c r="AJ52">
        <v>1100</v>
      </c>
      <c r="AK52">
        <v>896</v>
      </c>
      <c r="AL52">
        <f t="shared" si="11"/>
        <v>8.586688578471652</v>
      </c>
      <c r="AM52">
        <f t="shared" si="12"/>
        <v>9</v>
      </c>
      <c r="AN52">
        <v>277</v>
      </c>
      <c r="AO52">
        <v>229</v>
      </c>
      <c r="AP52">
        <f t="shared" si="13"/>
        <v>7.454674220963173</v>
      </c>
      <c r="AQ52">
        <f t="shared" si="14"/>
        <v>7</v>
      </c>
      <c r="AR52">
        <v>16</v>
      </c>
      <c r="AS52">
        <v>12.6</v>
      </c>
      <c r="AT52">
        <v>5.9</v>
      </c>
      <c r="AU52">
        <f t="shared" si="15"/>
        <v>10.857142857142856</v>
      </c>
      <c r="AV52">
        <f t="shared" si="16"/>
        <v>11</v>
      </c>
      <c r="AW52">
        <v>23</v>
      </c>
      <c r="AX52">
        <v>20</v>
      </c>
      <c r="AY52">
        <v>140</v>
      </c>
      <c r="AZ52">
        <f t="shared" si="17"/>
        <v>1.6888888888888887</v>
      </c>
      <c r="BA52">
        <f t="shared" si="18"/>
        <v>2</v>
      </c>
      <c r="BB52">
        <v>69.8</v>
      </c>
      <c r="BC52">
        <v>79.1</v>
      </c>
      <c r="BD52">
        <f t="shared" si="19"/>
        <v>3.981386970879616</v>
      </c>
      <c r="BE52">
        <f t="shared" si="20"/>
        <v>4</v>
      </c>
      <c r="BF52">
        <v>0.25</v>
      </c>
      <c r="BG52">
        <v>0.25</v>
      </c>
      <c r="BH52">
        <f t="shared" si="21"/>
        <v>1</v>
      </c>
      <c r="BI52">
        <f t="shared" si="22"/>
        <v>1</v>
      </c>
      <c r="BJ52">
        <v>147</v>
      </c>
      <c r="BK52">
        <v>350</v>
      </c>
      <c r="BL52">
        <v>220</v>
      </c>
      <c r="BM52">
        <f t="shared" si="23"/>
        <v>10.64</v>
      </c>
      <c r="BN52">
        <f t="shared" si="24"/>
        <v>11</v>
      </c>
    </row>
    <row r="53" spans="1:66" ht="14.25">
      <c r="A53" t="s">
        <v>119</v>
      </c>
      <c r="B53">
        <v>0.29</v>
      </c>
      <c r="C53">
        <v>29</v>
      </c>
      <c r="D53">
        <v>30.1</v>
      </c>
      <c r="E53">
        <f t="shared" si="0"/>
        <v>2.954423592493298</v>
      </c>
      <c r="F53">
        <f t="shared" si="1"/>
        <v>3</v>
      </c>
      <c r="G53">
        <v>20</v>
      </c>
      <c r="H53">
        <v>40</v>
      </c>
      <c r="I53">
        <f t="shared" si="2"/>
        <v>4</v>
      </c>
      <c r="K53">
        <v>0.7</v>
      </c>
      <c r="L53">
        <v>0.6</v>
      </c>
      <c r="M53">
        <f t="shared" si="3"/>
        <v>4.222222222222222</v>
      </c>
      <c r="N53">
        <f t="shared" si="4"/>
        <v>4</v>
      </c>
      <c r="O53">
        <v>0.25</v>
      </c>
      <c r="P53">
        <v>0.25</v>
      </c>
      <c r="Q53">
        <f t="shared" si="5"/>
        <v>1</v>
      </c>
      <c r="R53">
        <f t="shared" si="6"/>
        <v>1</v>
      </c>
      <c r="S53">
        <v>237</v>
      </c>
      <c r="T53">
        <v>32</v>
      </c>
      <c r="U53">
        <v>0.9</v>
      </c>
      <c r="V53">
        <v>1800</v>
      </c>
      <c r="W53">
        <v>1020</v>
      </c>
      <c r="X53">
        <f t="shared" si="7"/>
        <v>6.392523364485982</v>
      </c>
      <c r="Y53">
        <f t="shared" si="8"/>
        <v>6</v>
      </c>
      <c r="Z53">
        <v>8.6</v>
      </c>
      <c r="AA53">
        <v>74</v>
      </c>
      <c r="AB53">
        <v>3.4</v>
      </c>
      <c r="AC53">
        <v>89</v>
      </c>
      <c r="AD53">
        <v>18.2</v>
      </c>
      <c r="AE53">
        <v>600</v>
      </c>
      <c r="AF53">
        <v>1</v>
      </c>
      <c r="AG53">
        <v>5</v>
      </c>
      <c r="AH53">
        <f t="shared" si="9"/>
        <v>0.8260869565217391</v>
      </c>
      <c r="AI53">
        <f t="shared" si="10"/>
        <v>1</v>
      </c>
      <c r="AJ53">
        <v>882</v>
      </c>
      <c r="AK53">
        <v>935</v>
      </c>
      <c r="AL53">
        <f t="shared" si="11"/>
        <v>6.884963023829088</v>
      </c>
      <c r="AM53">
        <f t="shared" si="12"/>
        <v>7</v>
      </c>
      <c r="AN53">
        <v>139</v>
      </c>
      <c r="AO53">
        <v>254</v>
      </c>
      <c r="AP53">
        <f t="shared" si="13"/>
        <v>3.740793201133145</v>
      </c>
      <c r="AQ53">
        <f t="shared" si="14"/>
        <v>4</v>
      </c>
      <c r="AR53">
        <v>45</v>
      </c>
      <c r="AS53">
        <v>10.8</v>
      </c>
      <c r="AT53">
        <v>6.3</v>
      </c>
      <c r="AU53">
        <f t="shared" si="15"/>
        <v>9.306122448979592</v>
      </c>
      <c r="AV53">
        <f t="shared" si="16"/>
        <v>9</v>
      </c>
      <c r="AW53">
        <v>29</v>
      </c>
      <c r="AX53">
        <v>50</v>
      </c>
      <c r="AY53">
        <v>170</v>
      </c>
      <c r="AZ53">
        <f t="shared" si="17"/>
        <v>4.222222222222222</v>
      </c>
      <c r="BA53">
        <f t="shared" si="18"/>
        <v>4</v>
      </c>
      <c r="BB53">
        <v>121</v>
      </c>
      <c r="BC53">
        <v>81.5</v>
      </c>
      <c r="BD53">
        <f t="shared" si="19"/>
        <v>6.901831281897328</v>
      </c>
      <c r="BE53">
        <f t="shared" si="20"/>
        <v>7</v>
      </c>
      <c r="BF53">
        <v>0.25</v>
      </c>
      <c r="BG53">
        <v>0.25</v>
      </c>
      <c r="BH53">
        <f t="shared" si="21"/>
        <v>1</v>
      </c>
      <c r="BI53">
        <f t="shared" si="22"/>
        <v>1</v>
      </c>
      <c r="BJ53">
        <v>226</v>
      </c>
      <c r="BK53">
        <v>220</v>
      </c>
      <c r="BL53">
        <v>230</v>
      </c>
      <c r="BM53">
        <f t="shared" si="23"/>
        <v>6.688000000000001</v>
      </c>
      <c r="BN53">
        <f t="shared" si="24"/>
        <v>7</v>
      </c>
    </row>
    <row r="54" spans="1:66" ht="14.25">
      <c r="A54" t="s">
        <v>120</v>
      </c>
      <c r="B54">
        <v>0.18</v>
      </c>
      <c r="C54">
        <v>1.6</v>
      </c>
      <c r="D54">
        <v>30.2</v>
      </c>
      <c r="E54">
        <f t="shared" si="0"/>
        <v>0.16300268096514747</v>
      </c>
      <c r="F54">
        <f t="shared" si="1"/>
        <v>0</v>
      </c>
      <c r="G54">
        <v>5</v>
      </c>
      <c r="H54">
        <v>40</v>
      </c>
      <c r="I54">
        <f t="shared" si="2"/>
        <v>1</v>
      </c>
      <c r="K54">
        <v>0.05</v>
      </c>
      <c r="L54">
        <v>0.6</v>
      </c>
      <c r="M54">
        <f t="shared" si="3"/>
        <v>0.3015873015873016</v>
      </c>
      <c r="N54">
        <f t="shared" si="4"/>
        <v>0</v>
      </c>
      <c r="O54">
        <v>0.25</v>
      </c>
      <c r="P54">
        <v>0.25</v>
      </c>
      <c r="Q54">
        <f t="shared" si="5"/>
        <v>1</v>
      </c>
      <c r="R54">
        <f t="shared" si="6"/>
        <v>1</v>
      </c>
      <c r="S54">
        <v>373</v>
      </c>
      <c r="T54">
        <v>54</v>
      </c>
      <c r="U54">
        <v>0.8</v>
      </c>
      <c r="V54">
        <v>20</v>
      </c>
      <c r="W54">
        <v>1110</v>
      </c>
      <c r="X54">
        <f t="shared" si="7"/>
        <v>0.07102803738317758</v>
      </c>
      <c r="Y54">
        <f t="shared" si="8"/>
        <v>0</v>
      </c>
      <c r="Z54">
        <v>11.5</v>
      </c>
      <c r="AA54">
        <v>114</v>
      </c>
      <c r="AB54">
        <v>14.5</v>
      </c>
      <c r="AC54">
        <v>115</v>
      </c>
      <c r="AD54">
        <v>55.9</v>
      </c>
      <c r="AE54">
        <v>3500</v>
      </c>
      <c r="AF54">
        <v>3</v>
      </c>
      <c r="AG54">
        <v>5</v>
      </c>
      <c r="AH54">
        <f t="shared" si="9"/>
        <v>2.4782608695652173</v>
      </c>
      <c r="AI54">
        <f t="shared" si="10"/>
        <v>2</v>
      </c>
      <c r="AJ54">
        <v>40</v>
      </c>
      <c r="AK54">
        <v>955</v>
      </c>
      <c r="AL54">
        <f t="shared" si="11"/>
        <v>0.31224322103533275</v>
      </c>
      <c r="AM54">
        <f t="shared" si="12"/>
        <v>0</v>
      </c>
      <c r="AN54">
        <v>12</v>
      </c>
      <c r="AO54">
        <v>274</v>
      </c>
      <c r="AP54">
        <f t="shared" si="13"/>
        <v>0.3229461756373938</v>
      </c>
      <c r="AQ54">
        <f t="shared" si="14"/>
        <v>0</v>
      </c>
      <c r="AR54">
        <v>60</v>
      </c>
      <c r="AS54">
        <v>1.2</v>
      </c>
      <c r="AT54">
        <v>6.5</v>
      </c>
      <c r="AU54">
        <f t="shared" si="15"/>
        <v>1.0340136054421767</v>
      </c>
      <c r="AV54">
        <f t="shared" si="16"/>
        <v>1</v>
      </c>
      <c r="AW54">
        <v>74</v>
      </c>
      <c r="AX54">
        <v>110</v>
      </c>
      <c r="AY54">
        <v>200</v>
      </c>
      <c r="AZ54">
        <f t="shared" si="17"/>
        <v>9.288888888888888</v>
      </c>
      <c r="BA54">
        <f t="shared" si="18"/>
        <v>9</v>
      </c>
      <c r="BB54">
        <v>7</v>
      </c>
      <c r="BC54">
        <v>84.4</v>
      </c>
      <c r="BD54">
        <f t="shared" si="19"/>
        <v>0.3992794956469529</v>
      </c>
      <c r="BE54">
        <f t="shared" si="20"/>
        <v>0</v>
      </c>
      <c r="BF54">
        <v>0.25</v>
      </c>
      <c r="BG54">
        <v>0.25</v>
      </c>
      <c r="BH54">
        <f t="shared" si="21"/>
        <v>1</v>
      </c>
      <c r="BI54">
        <f t="shared" si="22"/>
        <v>1</v>
      </c>
      <c r="BJ54">
        <v>126</v>
      </c>
      <c r="BK54">
        <v>40</v>
      </c>
      <c r="BL54">
        <v>240</v>
      </c>
      <c r="BM54">
        <f t="shared" si="23"/>
        <v>1.2160000000000002</v>
      </c>
      <c r="BN54">
        <f t="shared" si="24"/>
        <v>1</v>
      </c>
    </row>
    <row r="55" spans="1:66" ht="14.25">
      <c r="A55" t="s">
        <v>121</v>
      </c>
      <c r="B55">
        <v>0.31</v>
      </c>
      <c r="C55">
        <v>12.4</v>
      </c>
      <c r="D55">
        <v>30.5</v>
      </c>
      <c r="E55">
        <f t="shared" si="0"/>
        <v>1.2632707774798928</v>
      </c>
      <c r="F55">
        <f t="shared" si="1"/>
        <v>1</v>
      </c>
      <c r="G55">
        <v>5</v>
      </c>
      <c r="H55">
        <v>40</v>
      </c>
      <c r="I55">
        <f t="shared" si="2"/>
        <v>1</v>
      </c>
      <c r="K55">
        <v>0.6</v>
      </c>
      <c r="L55">
        <v>0.6</v>
      </c>
      <c r="M55">
        <f t="shared" si="3"/>
        <v>3.619047619047619</v>
      </c>
      <c r="N55">
        <f t="shared" si="4"/>
        <v>4</v>
      </c>
      <c r="O55">
        <v>0.25</v>
      </c>
      <c r="P55">
        <v>0.25</v>
      </c>
      <c r="Q55">
        <f t="shared" si="5"/>
        <v>1</v>
      </c>
      <c r="R55">
        <f t="shared" si="6"/>
        <v>1</v>
      </c>
      <c r="S55">
        <v>291</v>
      </c>
      <c r="T55">
        <v>74</v>
      </c>
      <c r="U55">
        <v>1</v>
      </c>
      <c r="V55">
        <v>650</v>
      </c>
      <c r="W55">
        <v>1200</v>
      </c>
      <c r="X55">
        <f t="shared" si="7"/>
        <v>2.308411214953271</v>
      </c>
      <c r="Y55">
        <f t="shared" si="8"/>
        <v>2</v>
      </c>
      <c r="Z55">
        <v>7</v>
      </c>
      <c r="AA55">
        <v>70</v>
      </c>
      <c r="AB55">
        <v>7.2</v>
      </c>
      <c r="AC55">
        <v>67</v>
      </c>
      <c r="AD55">
        <v>31.1</v>
      </c>
      <c r="AE55">
        <v>7300</v>
      </c>
      <c r="AF55">
        <v>1</v>
      </c>
      <c r="AG55">
        <v>5</v>
      </c>
      <c r="AH55">
        <f t="shared" si="9"/>
        <v>0.8260869565217391</v>
      </c>
      <c r="AI55">
        <f t="shared" si="10"/>
        <v>1</v>
      </c>
      <c r="AJ55">
        <v>896</v>
      </c>
      <c r="AK55">
        <v>960</v>
      </c>
      <c r="AL55">
        <f t="shared" si="11"/>
        <v>6.994248151191454</v>
      </c>
      <c r="AM55">
        <f t="shared" si="12"/>
        <v>7</v>
      </c>
      <c r="AN55">
        <v>54</v>
      </c>
      <c r="AO55">
        <v>275</v>
      </c>
      <c r="AP55">
        <f t="shared" si="13"/>
        <v>1.453257790368272</v>
      </c>
      <c r="AQ55">
        <f t="shared" si="14"/>
        <v>1</v>
      </c>
      <c r="AR55">
        <v>53</v>
      </c>
      <c r="AS55">
        <v>5.5</v>
      </c>
      <c r="AT55">
        <v>8</v>
      </c>
      <c r="AU55">
        <f t="shared" si="15"/>
        <v>4.7392290249433096</v>
      </c>
      <c r="AV55">
        <f t="shared" si="16"/>
        <v>5</v>
      </c>
      <c r="AW55">
        <v>29</v>
      </c>
      <c r="AX55">
        <v>5</v>
      </c>
      <c r="AY55">
        <v>210</v>
      </c>
      <c r="AZ55">
        <f t="shared" si="17"/>
        <v>0.42222222222222217</v>
      </c>
      <c r="BA55">
        <f t="shared" si="18"/>
        <v>0</v>
      </c>
      <c r="BB55">
        <v>35.9</v>
      </c>
      <c r="BC55">
        <v>90</v>
      </c>
      <c r="BD55">
        <f t="shared" si="19"/>
        <v>2.0477334133893725</v>
      </c>
      <c r="BE55">
        <f t="shared" si="20"/>
        <v>2</v>
      </c>
      <c r="BF55">
        <v>0.25</v>
      </c>
      <c r="BG55">
        <v>0.25</v>
      </c>
      <c r="BH55">
        <f t="shared" si="21"/>
        <v>1</v>
      </c>
      <c r="BI55">
        <f t="shared" si="22"/>
        <v>1</v>
      </c>
      <c r="BJ55">
        <v>176</v>
      </c>
      <c r="BK55">
        <v>90</v>
      </c>
      <c r="BL55">
        <v>240</v>
      </c>
      <c r="BM55">
        <f t="shared" si="23"/>
        <v>2.736</v>
      </c>
      <c r="BN55">
        <f t="shared" si="24"/>
        <v>3</v>
      </c>
    </row>
    <row r="56" spans="1:66" ht="14.25">
      <c r="A56" t="s">
        <v>122</v>
      </c>
      <c r="B56">
        <v>0.17</v>
      </c>
      <c r="C56">
        <v>14.1</v>
      </c>
      <c r="D56">
        <v>31.2</v>
      </c>
      <c r="E56">
        <f t="shared" si="0"/>
        <v>1.436461126005362</v>
      </c>
      <c r="F56">
        <f t="shared" si="1"/>
        <v>1</v>
      </c>
      <c r="G56">
        <v>60</v>
      </c>
      <c r="H56">
        <v>40</v>
      </c>
      <c r="I56">
        <f t="shared" si="2"/>
        <v>12</v>
      </c>
      <c r="K56">
        <v>0.2</v>
      </c>
      <c r="L56">
        <v>0.6</v>
      </c>
      <c r="M56">
        <f t="shared" si="3"/>
        <v>1.2063492063492065</v>
      </c>
      <c r="N56">
        <f t="shared" si="4"/>
        <v>1</v>
      </c>
      <c r="O56">
        <v>0.25</v>
      </c>
      <c r="P56">
        <v>0.25</v>
      </c>
      <c r="Q56">
        <f t="shared" si="5"/>
        <v>1</v>
      </c>
      <c r="R56">
        <f t="shared" si="6"/>
        <v>1</v>
      </c>
      <c r="S56">
        <v>112</v>
      </c>
      <c r="T56">
        <v>169</v>
      </c>
      <c r="U56">
        <v>0.8</v>
      </c>
      <c r="V56">
        <v>370</v>
      </c>
      <c r="W56">
        <v>1330</v>
      </c>
      <c r="X56">
        <f t="shared" si="7"/>
        <v>1.314018691588785</v>
      </c>
      <c r="Y56">
        <f t="shared" si="8"/>
        <v>1</v>
      </c>
      <c r="Z56">
        <v>4</v>
      </c>
      <c r="AA56">
        <v>86</v>
      </c>
      <c r="AB56">
        <v>6.7</v>
      </c>
      <c r="AC56">
        <v>35</v>
      </c>
      <c r="AD56">
        <v>17.7</v>
      </c>
      <c r="AE56">
        <v>9800</v>
      </c>
      <c r="AF56">
        <v>3</v>
      </c>
      <c r="AG56">
        <v>6</v>
      </c>
      <c r="AH56">
        <f t="shared" si="9"/>
        <v>2.4782608695652173</v>
      </c>
      <c r="AI56">
        <f t="shared" si="10"/>
        <v>2</v>
      </c>
      <c r="AJ56">
        <v>688</v>
      </c>
      <c r="AK56">
        <v>1020</v>
      </c>
      <c r="AL56">
        <f t="shared" si="11"/>
        <v>5.370583401807724</v>
      </c>
      <c r="AM56">
        <f t="shared" si="12"/>
        <v>5</v>
      </c>
      <c r="AN56">
        <v>222</v>
      </c>
      <c r="AO56">
        <v>277</v>
      </c>
      <c r="AP56">
        <f t="shared" si="13"/>
        <v>5.974504249291785</v>
      </c>
      <c r="AQ56">
        <f t="shared" si="14"/>
        <v>6</v>
      </c>
      <c r="AR56">
        <v>25</v>
      </c>
      <c r="AS56">
        <v>20</v>
      </c>
      <c r="AT56">
        <v>8.1</v>
      </c>
      <c r="AU56">
        <f t="shared" si="15"/>
        <v>17.233560090702944</v>
      </c>
      <c r="AV56">
        <f t="shared" si="16"/>
        <v>17</v>
      </c>
      <c r="AW56">
        <v>17</v>
      </c>
      <c r="AX56">
        <v>120</v>
      </c>
      <c r="AY56">
        <v>210</v>
      </c>
      <c r="AZ56">
        <f t="shared" si="17"/>
        <v>10.133333333333333</v>
      </c>
      <c r="BA56">
        <f t="shared" si="18"/>
        <v>10</v>
      </c>
      <c r="BB56">
        <v>64.7</v>
      </c>
      <c r="BC56">
        <v>91.3</v>
      </c>
      <c r="BD56">
        <f t="shared" si="19"/>
        <v>3.6904833383368363</v>
      </c>
      <c r="BE56">
        <f t="shared" si="20"/>
        <v>4</v>
      </c>
      <c r="BF56">
        <v>0.25</v>
      </c>
      <c r="BG56">
        <v>0.5</v>
      </c>
      <c r="BH56">
        <f t="shared" si="21"/>
        <v>1</v>
      </c>
      <c r="BI56">
        <f t="shared" si="22"/>
        <v>1</v>
      </c>
      <c r="BJ56">
        <v>95</v>
      </c>
      <c r="BK56">
        <v>820</v>
      </c>
      <c r="BL56">
        <v>260</v>
      </c>
      <c r="BM56">
        <f t="shared" si="23"/>
        <v>24.928</v>
      </c>
      <c r="BN56">
        <f t="shared" si="24"/>
        <v>25</v>
      </c>
    </row>
    <row r="57" spans="1:66" ht="14.25">
      <c r="A57" t="s">
        <v>123</v>
      </c>
      <c r="B57">
        <v>0.25</v>
      </c>
      <c r="C57">
        <v>11.6</v>
      </c>
      <c r="D57">
        <v>31.8</v>
      </c>
      <c r="E57">
        <f t="shared" si="0"/>
        <v>1.181769436997319</v>
      </c>
      <c r="F57">
        <f t="shared" si="1"/>
        <v>1</v>
      </c>
      <c r="G57">
        <v>10</v>
      </c>
      <c r="H57">
        <v>40</v>
      </c>
      <c r="I57">
        <f t="shared" si="2"/>
        <v>2</v>
      </c>
      <c r="K57">
        <v>0.7</v>
      </c>
      <c r="L57">
        <v>0.7</v>
      </c>
      <c r="M57">
        <f t="shared" si="3"/>
        <v>4.222222222222222</v>
      </c>
      <c r="N57">
        <f t="shared" si="4"/>
        <v>4</v>
      </c>
      <c r="O57">
        <v>0.25</v>
      </c>
      <c r="P57">
        <v>0.5</v>
      </c>
      <c r="Q57">
        <f t="shared" si="5"/>
        <v>1</v>
      </c>
      <c r="R57">
        <f t="shared" si="6"/>
        <v>1</v>
      </c>
      <c r="S57">
        <v>177</v>
      </c>
      <c r="T57">
        <v>406</v>
      </c>
      <c r="U57">
        <v>1</v>
      </c>
      <c r="V57">
        <v>330</v>
      </c>
      <c r="W57">
        <v>1370</v>
      </c>
      <c r="X57">
        <f t="shared" si="7"/>
        <v>1.17196261682243</v>
      </c>
      <c r="Y57">
        <f t="shared" si="8"/>
        <v>1</v>
      </c>
      <c r="Z57">
        <v>5</v>
      </c>
      <c r="AA57">
        <v>86</v>
      </c>
      <c r="AB57">
        <v>3.8</v>
      </c>
      <c r="AC57">
        <v>34</v>
      </c>
      <c r="AD57">
        <v>16.3</v>
      </c>
      <c r="AE57">
        <v>25000</v>
      </c>
      <c r="AF57">
        <v>2</v>
      </c>
      <c r="AG57">
        <v>6</v>
      </c>
      <c r="AH57">
        <f t="shared" si="9"/>
        <v>1.6521739130434783</v>
      </c>
      <c r="AI57">
        <f t="shared" si="10"/>
        <v>2</v>
      </c>
      <c r="AJ57">
        <v>1590</v>
      </c>
      <c r="AK57">
        <v>1060</v>
      </c>
      <c r="AL57">
        <f t="shared" si="11"/>
        <v>12.411668036154477</v>
      </c>
      <c r="AM57">
        <f t="shared" si="12"/>
        <v>12</v>
      </c>
      <c r="AN57">
        <v>54</v>
      </c>
      <c r="AO57">
        <v>277</v>
      </c>
      <c r="AP57">
        <f t="shared" si="13"/>
        <v>1.453257790368272</v>
      </c>
      <c r="AQ57">
        <f t="shared" si="14"/>
        <v>1</v>
      </c>
      <c r="AR57">
        <v>20</v>
      </c>
      <c r="AS57">
        <v>11.8</v>
      </c>
      <c r="AT57">
        <v>9.3</v>
      </c>
      <c r="AU57">
        <f t="shared" si="15"/>
        <v>10.167800453514738</v>
      </c>
      <c r="AV57">
        <f t="shared" si="16"/>
        <v>10</v>
      </c>
      <c r="AW57">
        <v>29</v>
      </c>
      <c r="AX57">
        <v>20</v>
      </c>
      <c r="AY57">
        <v>210</v>
      </c>
      <c r="AZ57">
        <f t="shared" si="17"/>
        <v>1.6888888888888887</v>
      </c>
      <c r="BA57">
        <f t="shared" si="18"/>
        <v>2</v>
      </c>
      <c r="BB57">
        <v>94</v>
      </c>
      <c r="BC57">
        <v>94</v>
      </c>
      <c r="BD57">
        <f t="shared" si="19"/>
        <v>5.361753227259082</v>
      </c>
      <c r="BE57">
        <f t="shared" si="20"/>
        <v>5</v>
      </c>
      <c r="BF57">
        <v>0.25</v>
      </c>
      <c r="BG57">
        <v>0.5</v>
      </c>
      <c r="BH57">
        <f t="shared" si="21"/>
        <v>1</v>
      </c>
      <c r="BI57">
        <f t="shared" si="22"/>
        <v>1</v>
      </c>
      <c r="BJ57">
        <v>158</v>
      </c>
      <c r="BK57">
        <v>380</v>
      </c>
      <c r="BL57">
        <v>260</v>
      </c>
      <c r="BM57">
        <f t="shared" si="23"/>
        <v>11.552000000000001</v>
      </c>
      <c r="BN57">
        <f t="shared" si="24"/>
        <v>12</v>
      </c>
    </row>
    <row r="58" spans="1:66" ht="14.25">
      <c r="A58" t="s">
        <v>124</v>
      </c>
      <c r="B58">
        <v>0.18</v>
      </c>
      <c r="C58">
        <v>25.5</v>
      </c>
      <c r="D58">
        <v>34</v>
      </c>
      <c r="E58">
        <f t="shared" si="0"/>
        <v>2.5978552278820377</v>
      </c>
      <c r="F58">
        <f t="shared" si="1"/>
        <v>3</v>
      </c>
      <c r="G58">
        <v>5</v>
      </c>
      <c r="H58">
        <v>40</v>
      </c>
      <c r="I58">
        <f t="shared" si="2"/>
        <v>1</v>
      </c>
      <c r="K58">
        <v>0.5</v>
      </c>
      <c r="L58">
        <v>0.7</v>
      </c>
      <c r="M58">
        <f t="shared" si="3"/>
        <v>3.0158730158730163</v>
      </c>
      <c r="N58">
        <f t="shared" si="4"/>
        <v>3</v>
      </c>
      <c r="O58">
        <v>0.25</v>
      </c>
      <c r="P58">
        <v>0.5</v>
      </c>
      <c r="Q58">
        <f t="shared" si="5"/>
        <v>1</v>
      </c>
      <c r="R58">
        <f t="shared" si="6"/>
        <v>1</v>
      </c>
      <c r="S58">
        <v>265</v>
      </c>
      <c r="T58">
        <v>45</v>
      </c>
      <c r="U58">
        <v>0.3</v>
      </c>
      <c r="V58">
        <v>2540</v>
      </c>
      <c r="W58">
        <v>1390</v>
      </c>
      <c r="X58">
        <f t="shared" si="7"/>
        <v>9.020560747663552</v>
      </c>
      <c r="Y58">
        <f t="shared" si="8"/>
        <v>9</v>
      </c>
      <c r="Z58">
        <v>16.9</v>
      </c>
      <c r="AA58">
        <v>49</v>
      </c>
      <c r="AB58">
        <v>7.1</v>
      </c>
      <c r="AC58">
        <v>109</v>
      </c>
      <c r="AD58">
        <v>56.7</v>
      </c>
      <c r="AE58">
        <v>1300</v>
      </c>
      <c r="AF58">
        <v>3</v>
      </c>
      <c r="AG58">
        <v>6</v>
      </c>
      <c r="AH58">
        <f t="shared" si="9"/>
        <v>2.4782608695652173</v>
      </c>
      <c r="AI58">
        <f t="shared" si="10"/>
        <v>2</v>
      </c>
      <c r="AJ58">
        <v>955</v>
      </c>
      <c r="AK58">
        <v>1060</v>
      </c>
      <c r="AL58">
        <f t="shared" si="11"/>
        <v>7.45480690221857</v>
      </c>
      <c r="AM58">
        <f t="shared" si="12"/>
        <v>7</v>
      </c>
      <c r="AN58">
        <v>215</v>
      </c>
      <c r="AO58">
        <v>280</v>
      </c>
      <c r="AP58">
        <f t="shared" si="13"/>
        <v>5.786118980169972</v>
      </c>
      <c r="AQ58">
        <f t="shared" si="14"/>
        <v>6</v>
      </c>
      <c r="AR58">
        <v>40</v>
      </c>
      <c r="AS58">
        <v>1.2</v>
      </c>
      <c r="AT58">
        <v>10.8</v>
      </c>
      <c r="AU58">
        <f t="shared" si="15"/>
        <v>1.0340136054421767</v>
      </c>
      <c r="AV58">
        <f t="shared" si="16"/>
        <v>1</v>
      </c>
      <c r="AW58">
        <v>94</v>
      </c>
      <c r="AX58">
        <v>20</v>
      </c>
      <c r="AY58">
        <v>210</v>
      </c>
      <c r="AZ58">
        <f t="shared" si="17"/>
        <v>1.6888888888888887</v>
      </c>
      <c r="BA58">
        <f t="shared" si="18"/>
        <v>2</v>
      </c>
      <c r="BB58">
        <v>97.9</v>
      </c>
      <c r="BC58">
        <v>94.9</v>
      </c>
      <c r="BD58">
        <f t="shared" si="19"/>
        <v>5.584208946262384</v>
      </c>
      <c r="BE58">
        <f t="shared" si="20"/>
        <v>6</v>
      </c>
      <c r="BF58">
        <v>0.25</v>
      </c>
      <c r="BG58">
        <v>0.6</v>
      </c>
      <c r="BH58">
        <f t="shared" si="21"/>
        <v>1</v>
      </c>
      <c r="BI58">
        <f t="shared" si="22"/>
        <v>1</v>
      </c>
      <c r="BJ58">
        <v>458</v>
      </c>
      <c r="BK58">
        <v>40</v>
      </c>
      <c r="BL58">
        <v>270</v>
      </c>
      <c r="BM58">
        <f t="shared" si="23"/>
        <v>1.2160000000000002</v>
      </c>
      <c r="BN58">
        <f t="shared" si="24"/>
        <v>1</v>
      </c>
    </row>
    <row r="59" spans="1:66" ht="14.25">
      <c r="A59" t="s">
        <v>125</v>
      </c>
      <c r="B59">
        <v>0.36</v>
      </c>
      <c r="C59">
        <v>46.4</v>
      </c>
      <c r="D59">
        <v>34.8</v>
      </c>
      <c r="E59">
        <f t="shared" si="0"/>
        <v>4.727077747989276</v>
      </c>
      <c r="F59">
        <f t="shared" si="1"/>
        <v>5</v>
      </c>
      <c r="G59">
        <v>5</v>
      </c>
      <c r="H59">
        <v>50</v>
      </c>
      <c r="I59">
        <f t="shared" si="2"/>
        <v>1</v>
      </c>
      <c r="K59">
        <v>0.5</v>
      </c>
      <c r="L59">
        <v>0.7</v>
      </c>
      <c r="M59">
        <f t="shared" si="3"/>
        <v>3.0158730158730163</v>
      </c>
      <c r="N59">
        <f t="shared" si="4"/>
        <v>3</v>
      </c>
      <c r="O59">
        <v>0.25</v>
      </c>
      <c r="P59">
        <v>0.5</v>
      </c>
      <c r="Q59">
        <f t="shared" si="5"/>
        <v>1</v>
      </c>
      <c r="R59">
        <f t="shared" si="6"/>
        <v>1</v>
      </c>
      <c r="S59">
        <v>267</v>
      </c>
      <c r="T59">
        <v>30</v>
      </c>
      <c r="U59">
        <v>0.1</v>
      </c>
      <c r="V59">
        <v>2130</v>
      </c>
      <c r="W59">
        <v>1540</v>
      </c>
      <c r="X59">
        <f t="shared" si="7"/>
        <v>7.564485981308412</v>
      </c>
      <c r="Y59">
        <f t="shared" si="8"/>
        <v>8</v>
      </c>
      <c r="Z59">
        <v>12</v>
      </c>
      <c r="AA59">
        <v>32</v>
      </c>
      <c r="AB59">
        <v>2</v>
      </c>
      <c r="AC59">
        <v>65</v>
      </c>
      <c r="AD59">
        <v>90.1</v>
      </c>
      <c r="AE59">
        <v>2000</v>
      </c>
      <c r="AF59">
        <v>5</v>
      </c>
      <c r="AG59">
        <v>6</v>
      </c>
      <c r="AH59">
        <f t="shared" si="9"/>
        <v>4.130434782608695</v>
      </c>
      <c r="AI59">
        <f t="shared" si="10"/>
        <v>4</v>
      </c>
      <c r="AJ59">
        <v>1680</v>
      </c>
      <c r="AK59">
        <v>1100</v>
      </c>
      <c r="AL59">
        <f t="shared" si="11"/>
        <v>13.114215283483977</v>
      </c>
      <c r="AM59">
        <f t="shared" si="12"/>
        <v>13</v>
      </c>
      <c r="AN59">
        <v>39</v>
      </c>
      <c r="AO59">
        <v>283</v>
      </c>
      <c r="AP59">
        <f t="shared" si="13"/>
        <v>1.04957507082153</v>
      </c>
      <c r="AQ59">
        <f t="shared" si="14"/>
        <v>1</v>
      </c>
      <c r="AR59">
        <v>8</v>
      </c>
      <c r="AS59">
        <v>1.6</v>
      </c>
      <c r="AT59">
        <v>11.8</v>
      </c>
      <c r="AU59">
        <f t="shared" si="15"/>
        <v>1.3786848072562357</v>
      </c>
      <c r="AV59">
        <f t="shared" si="16"/>
        <v>1</v>
      </c>
      <c r="AW59">
        <v>22</v>
      </c>
      <c r="AX59">
        <v>5</v>
      </c>
      <c r="AY59">
        <v>260</v>
      </c>
      <c r="AZ59">
        <f t="shared" si="17"/>
        <v>0.42222222222222217</v>
      </c>
      <c r="BA59">
        <f t="shared" si="18"/>
        <v>0</v>
      </c>
      <c r="BB59">
        <v>139</v>
      </c>
      <c r="BC59">
        <v>97.4</v>
      </c>
      <c r="BD59">
        <f t="shared" si="19"/>
        <v>7.928549984989493</v>
      </c>
      <c r="BE59">
        <f t="shared" si="20"/>
        <v>8</v>
      </c>
      <c r="BF59">
        <v>0.25</v>
      </c>
      <c r="BG59">
        <v>0.6</v>
      </c>
      <c r="BH59">
        <f t="shared" si="21"/>
        <v>1</v>
      </c>
      <c r="BI59">
        <f t="shared" si="22"/>
        <v>1</v>
      </c>
      <c r="BJ59">
        <v>271</v>
      </c>
      <c r="BK59">
        <v>40</v>
      </c>
      <c r="BL59">
        <v>340</v>
      </c>
      <c r="BM59">
        <f t="shared" si="23"/>
        <v>1.2160000000000002</v>
      </c>
      <c r="BN59">
        <f t="shared" si="24"/>
        <v>1</v>
      </c>
    </row>
    <row r="60" spans="1:66" ht="14.25">
      <c r="A60" t="s">
        <v>126</v>
      </c>
      <c r="B60">
        <v>0.24</v>
      </c>
      <c r="C60">
        <v>21.4</v>
      </c>
      <c r="D60">
        <v>35.1</v>
      </c>
      <c r="E60">
        <f t="shared" si="0"/>
        <v>2.180160857908847</v>
      </c>
      <c r="F60">
        <f t="shared" si="1"/>
        <v>2</v>
      </c>
      <c r="G60">
        <v>20</v>
      </c>
      <c r="H60">
        <v>50</v>
      </c>
      <c r="I60">
        <f t="shared" si="2"/>
        <v>4</v>
      </c>
      <c r="K60">
        <v>0.3</v>
      </c>
      <c r="L60">
        <v>0.7</v>
      </c>
      <c r="M60">
        <f t="shared" si="3"/>
        <v>1.8095238095238095</v>
      </c>
      <c r="N60">
        <f t="shared" si="4"/>
        <v>2</v>
      </c>
      <c r="O60">
        <v>0.25</v>
      </c>
      <c r="P60">
        <v>0.6</v>
      </c>
      <c r="Q60">
        <f t="shared" si="5"/>
        <v>1</v>
      </c>
      <c r="R60">
        <f t="shared" si="6"/>
        <v>1</v>
      </c>
      <c r="S60">
        <v>272</v>
      </c>
      <c r="T60">
        <v>146</v>
      </c>
      <c r="U60">
        <v>0.7</v>
      </c>
      <c r="V60">
        <v>1880</v>
      </c>
      <c r="W60">
        <v>1680</v>
      </c>
      <c r="X60">
        <f t="shared" si="7"/>
        <v>6.676635514018692</v>
      </c>
      <c r="Y60">
        <f t="shared" si="8"/>
        <v>7</v>
      </c>
      <c r="Z60">
        <v>15.3</v>
      </c>
      <c r="AA60">
        <v>140</v>
      </c>
      <c r="AB60">
        <v>4.2</v>
      </c>
      <c r="AC60">
        <v>136</v>
      </c>
      <c r="AD60">
        <v>28.4</v>
      </c>
      <c r="AE60">
        <v>6000</v>
      </c>
      <c r="AF60">
        <v>6</v>
      </c>
      <c r="AG60">
        <v>6</v>
      </c>
      <c r="AH60">
        <f t="shared" si="9"/>
        <v>4.956521739130435</v>
      </c>
      <c r="AI60">
        <f t="shared" si="10"/>
        <v>5</v>
      </c>
      <c r="AJ60">
        <v>1210</v>
      </c>
      <c r="AK60">
        <v>1120</v>
      </c>
      <c r="AL60">
        <f t="shared" si="11"/>
        <v>9.445357436318817</v>
      </c>
      <c r="AM60">
        <f t="shared" si="12"/>
        <v>9</v>
      </c>
      <c r="AN60">
        <v>167</v>
      </c>
      <c r="AO60">
        <v>312</v>
      </c>
      <c r="AP60">
        <f t="shared" si="13"/>
        <v>4.494334277620397</v>
      </c>
      <c r="AQ60">
        <f t="shared" si="14"/>
        <v>4</v>
      </c>
      <c r="AR60">
        <v>33</v>
      </c>
      <c r="AS60">
        <v>3.8</v>
      </c>
      <c r="AT60">
        <v>12.6</v>
      </c>
      <c r="AU60">
        <f t="shared" si="15"/>
        <v>3.2743764172335594</v>
      </c>
      <c r="AV60">
        <f t="shared" si="16"/>
        <v>3</v>
      </c>
      <c r="AW60">
        <v>97</v>
      </c>
      <c r="AX60">
        <v>210</v>
      </c>
      <c r="AY60">
        <v>330</v>
      </c>
      <c r="AZ60">
        <f t="shared" si="17"/>
        <v>17.73333333333333</v>
      </c>
      <c r="BA60">
        <f t="shared" si="18"/>
        <v>18</v>
      </c>
      <c r="BB60">
        <v>90</v>
      </c>
      <c r="BC60">
        <v>97.9</v>
      </c>
      <c r="BD60">
        <f t="shared" si="19"/>
        <v>5.133593515460823</v>
      </c>
      <c r="BE60">
        <f t="shared" si="20"/>
        <v>5</v>
      </c>
      <c r="BF60">
        <v>0.25</v>
      </c>
      <c r="BG60">
        <v>0.7</v>
      </c>
      <c r="BH60">
        <f t="shared" si="21"/>
        <v>1</v>
      </c>
      <c r="BI60">
        <f t="shared" si="22"/>
        <v>1</v>
      </c>
      <c r="BJ60">
        <v>410</v>
      </c>
      <c r="BK60">
        <v>60</v>
      </c>
      <c r="BL60">
        <v>350</v>
      </c>
      <c r="BM60">
        <f t="shared" si="23"/>
        <v>1.824</v>
      </c>
      <c r="BN60">
        <f t="shared" si="24"/>
        <v>2</v>
      </c>
    </row>
    <row r="61" spans="1:66" ht="14.25">
      <c r="A61" t="s">
        <v>127</v>
      </c>
      <c r="B61">
        <v>0.32</v>
      </c>
      <c r="C61">
        <v>27.6</v>
      </c>
      <c r="D61">
        <v>38</v>
      </c>
      <c r="E61">
        <f t="shared" si="0"/>
        <v>2.8117962466487936</v>
      </c>
      <c r="F61">
        <f t="shared" si="1"/>
        <v>3</v>
      </c>
      <c r="G61">
        <v>5</v>
      </c>
      <c r="H61">
        <v>50</v>
      </c>
      <c r="I61">
        <f t="shared" si="2"/>
        <v>1</v>
      </c>
      <c r="K61">
        <v>0.4</v>
      </c>
      <c r="L61">
        <v>0.7</v>
      </c>
      <c r="M61">
        <f t="shared" si="3"/>
        <v>2.412698412698413</v>
      </c>
      <c r="N61">
        <f t="shared" si="4"/>
        <v>2</v>
      </c>
      <c r="O61">
        <v>0.25</v>
      </c>
      <c r="P61">
        <v>0.6</v>
      </c>
      <c r="Q61">
        <f t="shared" si="5"/>
        <v>1</v>
      </c>
      <c r="R61">
        <f t="shared" si="6"/>
        <v>1</v>
      </c>
      <c r="S61">
        <v>94</v>
      </c>
      <c r="T61">
        <v>21</v>
      </c>
      <c r="U61">
        <v>0.1</v>
      </c>
      <c r="V61">
        <v>1680</v>
      </c>
      <c r="W61">
        <v>1800</v>
      </c>
      <c r="X61">
        <f t="shared" si="7"/>
        <v>5.966355140186916</v>
      </c>
      <c r="Y61">
        <f t="shared" si="8"/>
        <v>6</v>
      </c>
      <c r="Z61">
        <v>5.4</v>
      </c>
      <c r="AA61">
        <v>18</v>
      </c>
      <c r="AB61">
        <v>1.8</v>
      </c>
      <c r="AC61">
        <v>31</v>
      </c>
      <c r="AD61">
        <v>76</v>
      </c>
      <c r="AE61">
        <v>2000</v>
      </c>
      <c r="AF61">
        <v>8</v>
      </c>
      <c r="AG61">
        <v>6</v>
      </c>
      <c r="AH61">
        <f t="shared" si="9"/>
        <v>6.608695652173913</v>
      </c>
      <c r="AI61">
        <f t="shared" si="10"/>
        <v>7</v>
      </c>
      <c r="AJ61">
        <v>545</v>
      </c>
      <c r="AK61">
        <v>1130</v>
      </c>
      <c r="AL61">
        <f t="shared" si="11"/>
        <v>4.254313886606409</v>
      </c>
      <c r="AM61">
        <f t="shared" si="12"/>
        <v>4</v>
      </c>
      <c r="AN61">
        <v>17</v>
      </c>
      <c r="AO61">
        <v>321</v>
      </c>
      <c r="AP61">
        <f t="shared" si="13"/>
        <v>0.45750708215297453</v>
      </c>
      <c r="AQ61">
        <f t="shared" si="14"/>
        <v>0</v>
      </c>
      <c r="AR61">
        <v>12</v>
      </c>
      <c r="AS61">
        <v>1.5</v>
      </c>
      <c r="AT61">
        <v>14.3</v>
      </c>
      <c r="AU61">
        <f t="shared" si="15"/>
        <v>1.292517006802721</v>
      </c>
      <c r="AV61">
        <f t="shared" si="16"/>
        <v>1</v>
      </c>
      <c r="AW61">
        <v>13</v>
      </c>
      <c r="AX61">
        <v>5</v>
      </c>
      <c r="AY61">
        <v>350</v>
      </c>
      <c r="AZ61">
        <f t="shared" si="17"/>
        <v>0.42222222222222217</v>
      </c>
      <c r="BA61">
        <f t="shared" si="18"/>
        <v>0</v>
      </c>
      <c r="BB61">
        <v>70.9</v>
      </c>
      <c r="BC61">
        <v>97.9</v>
      </c>
      <c r="BD61">
        <f t="shared" si="19"/>
        <v>4.044130891624137</v>
      </c>
      <c r="BE61">
        <f t="shared" si="20"/>
        <v>4</v>
      </c>
      <c r="BF61">
        <v>0.25</v>
      </c>
      <c r="BG61">
        <v>0.7</v>
      </c>
      <c r="BH61">
        <f t="shared" si="21"/>
        <v>1</v>
      </c>
      <c r="BI61">
        <f t="shared" si="22"/>
        <v>1</v>
      </c>
      <c r="BJ61">
        <v>93</v>
      </c>
      <c r="BK61">
        <v>5</v>
      </c>
      <c r="BL61">
        <v>360</v>
      </c>
      <c r="BM61">
        <f t="shared" si="23"/>
        <v>0.15200000000000002</v>
      </c>
      <c r="BN61">
        <f t="shared" si="24"/>
        <v>0</v>
      </c>
    </row>
    <row r="62" spans="1:66" ht="14.25">
      <c r="A62" t="s">
        <v>128</v>
      </c>
      <c r="B62">
        <v>0.19</v>
      </c>
      <c r="C62">
        <v>14.4</v>
      </c>
      <c r="D62">
        <v>38.3</v>
      </c>
      <c r="E62">
        <f t="shared" si="0"/>
        <v>1.467024128686327</v>
      </c>
      <c r="F62">
        <f t="shared" si="1"/>
        <v>1</v>
      </c>
      <c r="G62">
        <v>10</v>
      </c>
      <c r="H62">
        <v>60</v>
      </c>
      <c r="I62">
        <f t="shared" si="2"/>
        <v>2</v>
      </c>
      <c r="K62">
        <v>0.3</v>
      </c>
      <c r="L62">
        <v>0.8</v>
      </c>
      <c r="M62">
        <f t="shared" si="3"/>
        <v>1.8095238095238095</v>
      </c>
      <c r="N62">
        <f t="shared" si="4"/>
        <v>2</v>
      </c>
      <c r="O62">
        <v>0.5</v>
      </c>
      <c r="P62">
        <v>0.6</v>
      </c>
      <c r="Q62">
        <f t="shared" si="5"/>
        <v>2</v>
      </c>
      <c r="R62">
        <f t="shared" si="6"/>
        <v>2</v>
      </c>
      <c r="S62">
        <v>167</v>
      </c>
      <c r="T62">
        <v>123</v>
      </c>
      <c r="U62">
        <v>0.7</v>
      </c>
      <c r="V62">
        <v>2770</v>
      </c>
      <c r="W62">
        <v>1880</v>
      </c>
      <c r="X62">
        <f t="shared" si="7"/>
        <v>9.837383177570095</v>
      </c>
      <c r="Y62">
        <f t="shared" si="8"/>
        <v>10</v>
      </c>
      <c r="Z62">
        <v>9.2</v>
      </c>
      <c r="AA62">
        <v>180</v>
      </c>
      <c r="AB62">
        <v>4.1</v>
      </c>
      <c r="AC62">
        <v>76</v>
      </c>
      <c r="AD62">
        <v>42.3</v>
      </c>
      <c r="AE62">
        <v>4700</v>
      </c>
      <c r="AF62">
        <v>7</v>
      </c>
      <c r="AG62">
        <v>7</v>
      </c>
      <c r="AH62">
        <f t="shared" si="9"/>
        <v>5.782608695652174</v>
      </c>
      <c r="AI62">
        <f t="shared" si="10"/>
        <v>6</v>
      </c>
      <c r="AJ62">
        <v>861</v>
      </c>
      <c r="AK62">
        <v>1180</v>
      </c>
      <c r="AL62">
        <f t="shared" si="11"/>
        <v>6.721035332785538</v>
      </c>
      <c r="AM62">
        <f t="shared" si="12"/>
        <v>7</v>
      </c>
      <c r="AN62">
        <v>254</v>
      </c>
      <c r="AO62">
        <v>340</v>
      </c>
      <c r="AP62">
        <f t="shared" si="13"/>
        <v>6.835694050991502</v>
      </c>
      <c r="AQ62">
        <f t="shared" si="14"/>
        <v>7</v>
      </c>
      <c r="AR62">
        <v>21</v>
      </c>
      <c r="AS62">
        <v>3.9</v>
      </c>
      <c r="AT62">
        <v>15.5</v>
      </c>
      <c r="AU62">
        <f t="shared" si="15"/>
        <v>3.360544217687074</v>
      </c>
      <c r="AV62">
        <f t="shared" si="16"/>
        <v>3</v>
      </c>
      <c r="AW62">
        <v>87</v>
      </c>
      <c r="AX62">
        <v>210</v>
      </c>
      <c r="AY62">
        <v>360</v>
      </c>
      <c r="AZ62">
        <f t="shared" si="17"/>
        <v>17.73333333333333</v>
      </c>
      <c r="BA62">
        <f t="shared" si="18"/>
        <v>18</v>
      </c>
      <c r="BB62">
        <v>116</v>
      </c>
      <c r="BC62">
        <v>99</v>
      </c>
      <c r="BD62">
        <f t="shared" si="19"/>
        <v>6.616631642149505</v>
      </c>
      <c r="BE62">
        <f t="shared" si="20"/>
        <v>7</v>
      </c>
      <c r="BF62">
        <v>0.7</v>
      </c>
      <c r="BG62">
        <v>0.7</v>
      </c>
      <c r="BH62">
        <f t="shared" si="21"/>
        <v>2.8</v>
      </c>
      <c r="BI62">
        <f t="shared" si="22"/>
        <v>3</v>
      </c>
      <c r="BJ62">
        <v>268</v>
      </c>
      <c r="BK62">
        <v>40</v>
      </c>
      <c r="BL62">
        <v>380</v>
      </c>
      <c r="BM62">
        <f t="shared" si="23"/>
        <v>1.2160000000000002</v>
      </c>
      <c r="BN62">
        <f t="shared" si="24"/>
        <v>1</v>
      </c>
    </row>
    <row r="63" spans="1:66" ht="14.25">
      <c r="A63" t="s">
        <v>129</v>
      </c>
      <c r="B63">
        <v>0.14</v>
      </c>
      <c r="C63">
        <v>7.6</v>
      </c>
      <c r="D63">
        <v>38.9</v>
      </c>
      <c r="E63">
        <f t="shared" si="0"/>
        <v>0.7742627345844504</v>
      </c>
      <c r="F63">
        <f t="shared" si="1"/>
        <v>1</v>
      </c>
      <c r="G63">
        <v>5</v>
      </c>
      <c r="H63">
        <v>60</v>
      </c>
      <c r="I63">
        <f t="shared" si="2"/>
        <v>1</v>
      </c>
      <c r="K63">
        <v>0.3</v>
      </c>
      <c r="L63">
        <v>0.9</v>
      </c>
      <c r="M63">
        <f t="shared" si="3"/>
        <v>1.8095238095238095</v>
      </c>
      <c r="N63">
        <f t="shared" si="4"/>
        <v>2</v>
      </c>
      <c r="O63">
        <v>0.25</v>
      </c>
      <c r="P63">
        <v>0.6</v>
      </c>
      <c r="Q63">
        <f t="shared" si="5"/>
        <v>1</v>
      </c>
      <c r="R63">
        <f t="shared" si="6"/>
        <v>1</v>
      </c>
      <c r="S63">
        <v>77</v>
      </c>
      <c r="T63">
        <v>524</v>
      </c>
      <c r="U63">
        <v>0.9</v>
      </c>
      <c r="V63">
        <v>710</v>
      </c>
      <c r="W63">
        <v>1880</v>
      </c>
      <c r="X63">
        <f t="shared" si="7"/>
        <v>2.5214953271028038</v>
      </c>
      <c r="Y63">
        <f t="shared" si="8"/>
        <v>3</v>
      </c>
      <c r="Z63">
        <v>4.9</v>
      </c>
      <c r="AA63">
        <v>231</v>
      </c>
      <c r="AB63">
        <v>3.6</v>
      </c>
      <c r="AC63">
        <v>36</v>
      </c>
      <c r="AD63">
        <v>24.5</v>
      </c>
      <c r="AE63">
        <v>23000</v>
      </c>
      <c r="AF63">
        <v>5</v>
      </c>
      <c r="AG63">
        <v>7</v>
      </c>
      <c r="AH63">
        <f t="shared" si="9"/>
        <v>4.130434782608695</v>
      </c>
      <c r="AI63">
        <f t="shared" si="10"/>
        <v>4</v>
      </c>
      <c r="AJ63">
        <v>1120</v>
      </c>
      <c r="AK63">
        <v>1210</v>
      </c>
      <c r="AL63">
        <f t="shared" si="11"/>
        <v>8.742810188989317</v>
      </c>
      <c r="AM63">
        <f t="shared" si="12"/>
        <v>9</v>
      </c>
      <c r="AN63">
        <v>59</v>
      </c>
      <c r="AO63">
        <v>343</v>
      </c>
      <c r="AP63">
        <f t="shared" si="13"/>
        <v>1.5878186968838528</v>
      </c>
      <c r="AQ63">
        <f t="shared" si="14"/>
        <v>2</v>
      </c>
      <c r="AR63">
        <v>22</v>
      </c>
      <c r="AS63">
        <v>3</v>
      </c>
      <c r="AT63">
        <v>20</v>
      </c>
      <c r="AU63">
        <f t="shared" si="15"/>
        <v>2.585034013605442</v>
      </c>
      <c r="AV63">
        <f t="shared" si="16"/>
        <v>3</v>
      </c>
      <c r="AW63">
        <v>83</v>
      </c>
      <c r="AX63">
        <v>210</v>
      </c>
      <c r="AY63">
        <v>360</v>
      </c>
      <c r="AZ63">
        <f t="shared" si="17"/>
        <v>17.73333333333333</v>
      </c>
      <c r="BA63">
        <f t="shared" si="18"/>
        <v>18</v>
      </c>
      <c r="BB63">
        <v>81.5</v>
      </c>
      <c r="BC63">
        <v>102</v>
      </c>
      <c r="BD63">
        <f t="shared" si="19"/>
        <v>4.648754127889523</v>
      </c>
      <c r="BE63">
        <f t="shared" si="20"/>
        <v>5</v>
      </c>
      <c r="BF63">
        <v>0.5</v>
      </c>
      <c r="BG63">
        <v>0.7</v>
      </c>
      <c r="BH63">
        <f t="shared" si="21"/>
        <v>2</v>
      </c>
      <c r="BI63">
        <f t="shared" si="22"/>
        <v>2</v>
      </c>
      <c r="BJ63">
        <v>198</v>
      </c>
      <c r="BK63">
        <v>40</v>
      </c>
      <c r="BL63">
        <v>420</v>
      </c>
      <c r="BM63">
        <f t="shared" si="23"/>
        <v>1.2160000000000002</v>
      </c>
      <c r="BN63">
        <f t="shared" si="24"/>
        <v>1</v>
      </c>
    </row>
    <row r="64" spans="1:66" ht="14.25">
      <c r="A64" t="s">
        <v>130</v>
      </c>
      <c r="B64">
        <v>0.11</v>
      </c>
      <c r="C64">
        <v>11.7</v>
      </c>
      <c r="D64">
        <v>39</v>
      </c>
      <c r="E64">
        <f t="shared" si="0"/>
        <v>1.1919571045576407</v>
      </c>
      <c r="F64">
        <f t="shared" si="1"/>
        <v>1</v>
      </c>
      <c r="G64">
        <v>30</v>
      </c>
      <c r="H64">
        <v>60</v>
      </c>
      <c r="I64">
        <f t="shared" si="2"/>
        <v>6</v>
      </c>
      <c r="K64">
        <v>0.05</v>
      </c>
      <c r="L64">
        <v>1.4</v>
      </c>
      <c r="M64">
        <f t="shared" si="3"/>
        <v>0.3015873015873016</v>
      </c>
      <c r="N64">
        <f t="shared" si="4"/>
        <v>0</v>
      </c>
      <c r="O64">
        <v>0.7</v>
      </c>
      <c r="P64">
        <v>0.7</v>
      </c>
      <c r="Q64">
        <f t="shared" si="5"/>
        <v>2.8</v>
      </c>
      <c r="R64">
        <f t="shared" si="6"/>
        <v>3</v>
      </c>
      <c r="S64">
        <v>84</v>
      </c>
      <c r="T64">
        <v>165</v>
      </c>
      <c r="U64">
        <v>0.8</v>
      </c>
      <c r="V64">
        <v>1020</v>
      </c>
      <c r="W64">
        <v>2010</v>
      </c>
      <c r="X64">
        <f t="shared" si="7"/>
        <v>3.6224299065420564</v>
      </c>
      <c r="Y64">
        <f t="shared" si="8"/>
        <v>4</v>
      </c>
      <c r="Z64">
        <v>4.5</v>
      </c>
      <c r="AA64">
        <v>148</v>
      </c>
      <c r="AB64">
        <v>8.5</v>
      </c>
      <c r="AC64">
        <v>44</v>
      </c>
      <c r="AD64">
        <v>38</v>
      </c>
      <c r="AE64">
        <v>8400</v>
      </c>
      <c r="AF64">
        <v>20</v>
      </c>
      <c r="AG64">
        <v>7</v>
      </c>
      <c r="AH64">
        <f t="shared" si="9"/>
        <v>16.52173913043478</v>
      </c>
      <c r="AI64">
        <f t="shared" si="10"/>
        <v>17</v>
      </c>
      <c r="AJ64">
        <v>513</v>
      </c>
      <c r="AK64">
        <v>1230</v>
      </c>
      <c r="AL64">
        <f t="shared" si="11"/>
        <v>4.004519309778143</v>
      </c>
      <c r="AM64">
        <f t="shared" si="12"/>
        <v>4</v>
      </c>
      <c r="AN64">
        <v>275</v>
      </c>
      <c r="AO64">
        <v>343</v>
      </c>
      <c r="AP64">
        <f t="shared" si="13"/>
        <v>7.400849858356941</v>
      </c>
      <c r="AQ64">
        <f t="shared" si="14"/>
        <v>7</v>
      </c>
      <c r="AR64">
        <v>21</v>
      </c>
      <c r="AS64">
        <v>6.5</v>
      </c>
      <c r="AT64">
        <v>20.3</v>
      </c>
      <c r="AU64">
        <f t="shared" si="15"/>
        <v>5.600907029478457</v>
      </c>
      <c r="AV64">
        <f t="shared" si="16"/>
        <v>6</v>
      </c>
      <c r="AW64">
        <v>50</v>
      </c>
      <c r="AX64">
        <v>260</v>
      </c>
      <c r="AY64">
        <v>370</v>
      </c>
      <c r="AZ64">
        <f t="shared" si="17"/>
        <v>21.955555555555556</v>
      </c>
      <c r="BA64">
        <f t="shared" si="18"/>
        <v>22</v>
      </c>
      <c r="BB64">
        <v>42.8</v>
      </c>
      <c r="BC64">
        <v>104</v>
      </c>
      <c r="BD64">
        <f t="shared" si="19"/>
        <v>2.441308916241369</v>
      </c>
      <c r="BE64">
        <f t="shared" si="20"/>
        <v>2</v>
      </c>
      <c r="BF64">
        <v>0.7</v>
      </c>
      <c r="BG64">
        <v>0.7</v>
      </c>
      <c r="BH64">
        <f t="shared" si="21"/>
        <v>2.8</v>
      </c>
      <c r="BI64">
        <f t="shared" si="22"/>
        <v>3</v>
      </c>
      <c r="BJ64">
        <v>90</v>
      </c>
      <c r="BK64">
        <v>700</v>
      </c>
      <c r="BL64">
        <v>460</v>
      </c>
      <c r="BM64">
        <f t="shared" si="23"/>
        <v>21.28</v>
      </c>
      <c r="BN64">
        <f t="shared" si="24"/>
        <v>21</v>
      </c>
    </row>
    <row r="65" spans="1:66" ht="14.25">
      <c r="A65" t="s">
        <v>131</v>
      </c>
      <c r="B65">
        <v>0.32</v>
      </c>
      <c r="C65">
        <v>7.9</v>
      </c>
      <c r="D65">
        <v>40.5</v>
      </c>
      <c r="E65">
        <f t="shared" si="0"/>
        <v>0.8048257372654156</v>
      </c>
      <c r="F65">
        <f t="shared" si="1"/>
        <v>1</v>
      </c>
      <c r="G65">
        <v>70</v>
      </c>
      <c r="H65">
        <v>70</v>
      </c>
      <c r="I65">
        <f t="shared" si="2"/>
        <v>14</v>
      </c>
      <c r="K65">
        <v>0.2</v>
      </c>
      <c r="L65">
        <v>2.1</v>
      </c>
      <c r="M65">
        <f t="shared" si="3"/>
        <v>1.2063492063492065</v>
      </c>
      <c r="N65">
        <f t="shared" si="4"/>
        <v>1</v>
      </c>
      <c r="O65">
        <v>0.8</v>
      </c>
      <c r="P65">
        <v>0.7</v>
      </c>
      <c r="Q65">
        <f t="shared" si="5"/>
        <v>3.2</v>
      </c>
      <c r="R65">
        <f t="shared" si="6"/>
        <v>3</v>
      </c>
      <c r="S65">
        <v>31</v>
      </c>
      <c r="T65">
        <v>44</v>
      </c>
      <c r="U65">
        <v>0.8</v>
      </c>
      <c r="V65">
        <v>170</v>
      </c>
      <c r="W65">
        <v>2130</v>
      </c>
      <c r="X65">
        <f t="shared" si="7"/>
        <v>0.6037383177570094</v>
      </c>
      <c r="Y65">
        <f t="shared" si="8"/>
        <v>1</v>
      </c>
      <c r="Z65">
        <v>1.5</v>
      </c>
      <c r="AA65">
        <v>61</v>
      </c>
      <c r="AB65">
        <v>5.1</v>
      </c>
      <c r="AC65">
        <v>11</v>
      </c>
      <c r="AD65">
        <v>16.7</v>
      </c>
      <c r="AE65">
        <v>2400</v>
      </c>
      <c r="AF65">
        <v>6</v>
      </c>
      <c r="AG65">
        <v>7</v>
      </c>
      <c r="AH65">
        <f t="shared" si="9"/>
        <v>4.956521739130435</v>
      </c>
      <c r="AI65">
        <f t="shared" si="10"/>
        <v>5</v>
      </c>
      <c r="AJ65">
        <v>93</v>
      </c>
      <c r="AK65">
        <v>1240</v>
      </c>
      <c r="AL65">
        <f t="shared" si="11"/>
        <v>0.7259654889071487</v>
      </c>
      <c r="AM65">
        <f t="shared" si="12"/>
        <v>1</v>
      </c>
      <c r="AN65">
        <v>118</v>
      </c>
      <c r="AO65">
        <v>350</v>
      </c>
      <c r="AP65">
        <f t="shared" si="13"/>
        <v>3.1756373937677056</v>
      </c>
      <c r="AQ65">
        <f t="shared" si="14"/>
        <v>3</v>
      </c>
      <c r="AR65">
        <v>24</v>
      </c>
      <c r="AS65">
        <v>4.9</v>
      </c>
      <c r="AT65">
        <v>21.8</v>
      </c>
      <c r="AU65">
        <f t="shared" si="15"/>
        <v>4.222222222222222</v>
      </c>
      <c r="AV65">
        <f t="shared" si="16"/>
        <v>4</v>
      </c>
      <c r="AW65">
        <v>11</v>
      </c>
      <c r="AX65">
        <v>210</v>
      </c>
      <c r="AY65">
        <v>390</v>
      </c>
      <c r="AZ65">
        <f t="shared" si="17"/>
        <v>17.73333333333333</v>
      </c>
      <c r="BA65">
        <f t="shared" si="18"/>
        <v>18</v>
      </c>
      <c r="BB65">
        <v>7.2</v>
      </c>
      <c r="BC65">
        <v>106</v>
      </c>
      <c r="BD65">
        <f t="shared" si="19"/>
        <v>0.4106874812368658</v>
      </c>
      <c r="BE65">
        <f t="shared" si="20"/>
        <v>0</v>
      </c>
      <c r="BF65">
        <v>0.7</v>
      </c>
      <c r="BG65">
        <v>0.7</v>
      </c>
      <c r="BH65">
        <f t="shared" si="21"/>
        <v>2.8</v>
      </c>
      <c r="BI65">
        <f t="shared" si="22"/>
        <v>3</v>
      </c>
      <c r="BJ65">
        <v>16</v>
      </c>
      <c r="BK65">
        <v>240</v>
      </c>
      <c r="BL65">
        <v>470</v>
      </c>
      <c r="BM65">
        <f t="shared" si="23"/>
        <v>7.296</v>
      </c>
      <c r="BN65">
        <f t="shared" si="24"/>
        <v>7</v>
      </c>
    </row>
    <row r="66" spans="1:66" ht="14.25">
      <c r="A66" t="s">
        <v>132</v>
      </c>
      <c r="B66">
        <v>0.3</v>
      </c>
      <c r="C66">
        <v>6.6</v>
      </c>
      <c r="D66">
        <v>40.6</v>
      </c>
      <c r="E66">
        <f t="shared" si="0"/>
        <v>0.6723860589812332</v>
      </c>
      <c r="F66">
        <f t="shared" si="1"/>
        <v>1</v>
      </c>
      <c r="G66">
        <v>20</v>
      </c>
      <c r="H66">
        <v>70</v>
      </c>
      <c r="I66">
        <f t="shared" si="2"/>
        <v>4</v>
      </c>
      <c r="K66">
        <v>0.2</v>
      </c>
      <c r="L66">
        <v>2.4</v>
      </c>
      <c r="M66">
        <f t="shared" si="3"/>
        <v>1.2063492063492065</v>
      </c>
      <c r="N66">
        <f t="shared" si="4"/>
        <v>1</v>
      </c>
      <c r="O66">
        <v>0.25</v>
      </c>
      <c r="P66">
        <v>0.7</v>
      </c>
      <c r="Q66">
        <f t="shared" si="5"/>
        <v>1</v>
      </c>
      <c r="R66">
        <f t="shared" si="6"/>
        <v>1</v>
      </c>
      <c r="S66">
        <v>18</v>
      </c>
      <c r="T66">
        <v>11</v>
      </c>
      <c r="U66">
        <v>1</v>
      </c>
      <c r="V66">
        <v>180</v>
      </c>
      <c r="W66">
        <v>2400</v>
      </c>
      <c r="X66">
        <f t="shared" si="7"/>
        <v>0.6392523364485981</v>
      </c>
      <c r="Y66">
        <f t="shared" si="8"/>
        <v>1</v>
      </c>
      <c r="Z66">
        <v>1.2</v>
      </c>
      <c r="AA66">
        <v>38</v>
      </c>
      <c r="AB66">
        <v>3.5</v>
      </c>
      <c r="AC66">
        <v>8</v>
      </c>
      <c r="AD66">
        <v>22.8</v>
      </c>
      <c r="AE66">
        <v>500</v>
      </c>
      <c r="AF66">
        <v>7</v>
      </c>
      <c r="AG66">
        <v>7</v>
      </c>
      <c r="AH66">
        <f t="shared" si="9"/>
        <v>5.782608695652174</v>
      </c>
      <c r="AI66">
        <f t="shared" si="10"/>
        <v>6</v>
      </c>
      <c r="AJ66">
        <v>69</v>
      </c>
      <c r="AK66">
        <v>1280</v>
      </c>
      <c r="AL66">
        <f t="shared" si="11"/>
        <v>0.538619556285949</v>
      </c>
      <c r="AM66">
        <f t="shared" si="12"/>
        <v>1</v>
      </c>
      <c r="AN66">
        <v>46</v>
      </c>
      <c r="AO66">
        <v>380</v>
      </c>
      <c r="AP66">
        <f t="shared" si="13"/>
        <v>1.2379603399433428</v>
      </c>
      <c r="AQ66">
        <f t="shared" si="14"/>
        <v>1</v>
      </c>
      <c r="AR66">
        <v>26</v>
      </c>
      <c r="AS66">
        <v>2.9</v>
      </c>
      <c r="AT66">
        <v>22.4</v>
      </c>
      <c r="AU66">
        <f t="shared" si="15"/>
        <v>2.498866213151927</v>
      </c>
      <c r="AV66">
        <f t="shared" si="16"/>
        <v>2</v>
      </c>
      <c r="AW66">
        <v>10</v>
      </c>
      <c r="AX66">
        <v>170</v>
      </c>
      <c r="AY66">
        <v>410</v>
      </c>
      <c r="AZ66">
        <f t="shared" si="17"/>
        <v>14.355555555555554</v>
      </c>
      <c r="BA66">
        <f t="shared" si="18"/>
        <v>14</v>
      </c>
      <c r="BB66">
        <v>6.6</v>
      </c>
      <c r="BC66">
        <v>108</v>
      </c>
      <c r="BD66">
        <f t="shared" si="19"/>
        <v>0.376463524467127</v>
      </c>
      <c r="BE66">
        <f t="shared" si="20"/>
        <v>0</v>
      </c>
      <c r="BF66">
        <v>0.25</v>
      </c>
      <c r="BG66">
        <v>0.7</v>
      </c>
      <c r="BH66">
        <f t="shared" si="21"/>
        <v>1</v>
      </c>
      <c r="BI66">
        <f t="shared" si="22"/>
        <v>1</v>
      </c>
      <c r="BJ66">
        <v>15</v>
      </c>
      <c r="BK66">
        <v>260</v>
      </c>
      <c r="BL66">
        <v>470</v>
      </c>
      <c r="BM66">
        <f t="shared" si="23"/>
        <v>7.904000000000001</v>
      </c>
      <c r="BN66">
        <f t="shared" si="24"/>
        <v>8</v>
      </c>
    </row>
    <row r="67" spans="1:66" ht="14.25">
      <c r="A67" t="s">
        <v>133</v>
      </c>
      <c r="B67">
        <v>0.25</v>
      </c>
      <c r="C67">
        <v>10.8</v>
      </c>
      <c r="D67">
        <v>41.4</v>
      </c>
      <c r="E67">
        <f t="shared" si="0"/>
        <v>1.1002680965147453</v>
      </c>
      <c r="F67">
        <f t="shared" si="1"/>
        <v>1</v>
      </c>
      <c r="G67">
        <v>50</v>
      </c>
      <c r="H67">
        <v>80</v>
      </c>
      <c r="I67">
        <f t="shared" si="2"/>
        <v>10</v>
      </c>
      <c r="K67">
        <v>0.1</v>
      </c>
      <c r="L67">
        <v>5.8</v>
      </c>
      <c r="M67">
        <f t="shared" si="3"/>
        <v>0.6031746031746033</v>
      </c>
      <c r="N67">
        <f t="shared" si="4"/>
        <v>1</v>
      </c>
      <c r="O67">
        <v>0.8</v>
      </c>
      <c r="P67">
        <v>0.8</v>
      </c>
      <c r="Q67">
        <f t="shared" si="5"/>
        <v>3.2</v>
      </c>
      <c r="R67">
        <f t="shared" si="6"/>
        <v>3</v>
      </c>
      <c r="S67">
        <v>299</v>
      </c>
      <c r="T67">
        <v>380</v>
      </c>
      <c r="U67">
        <v>1.3</v>
      </c>
      <c r="V67">
        <v>1330</v>
      </c>
      <c r="W67">
        <v>2400</v>
      </c>
      <c r="X67">
        <f t="shared" si="7"/>
        <v>4.723364485981309</v>
      </c>
      <c r="Y67">
        <f t="shared" si="8"/>
        <v>5</v>
      </c>
      <c r="Z67">
        <v>15.1</v>
      </c>
      <c r="AA67">
        <v>180</v>
      </c>
      <c r="AB67">
        <v>4.2</v>
      </c>
      <c r="AC67">
        <v>123</v>
      </c>
      <c r="AD67">
        <v>19.7</v>
      </c>
      <c r="AE67">
        <v>21300</v>
      </c>
      <c r="AF67">
        <v>6</v>
      </c>
      <c r="AG67">
        <v>7</v>
      </c>
      <c r="AH67">
        <f t="shared" si="9"/>
        <v>4.956521739130435</v>
      </c>
      <c r="AI67">
        <f t="shared" si="10"/>
        <v>5</v>
      </c>
      <c r="AJ67">
        <v>1180</v>
      </c>
      <c r="AK67">
        <v>1290</v>
      </c>
      <c r="AL67">
        <f t="shared" si="11"/>
        <v>9.211175020542317</v>
      </c>
      <c r="AM67">
        <f t="shared" si="12"/>
        <v>9</v>
      </c>
      <c r="AN67">
        <v>423</v>
      </c>
      <c r="AO67">
        <v>423</v>
      </c>
      <c r="AP67">
        <f t="shared" si="13"/>
        <v>11.38385269121813</v>
      </c>
      <c r="AQ67">
        <f t="shared" si="14"/>
        <v>11</v>
      </c>
      <c r="AR67">
        <v>59</v>
      </c>
      <c r="AS67">
        <v>5.6</v>
      </c>
      <c r="AT67">
        <v>29.8</v>
      </c>
      <c r="AU67">
        <f t="shared" si="15"/>
        <v>4.825396825396824</v>
      </c>
      <c r="AV67">
        <f t="shared" si="16"/>
        <v>5</v>
      </c>
      <c r="AW67">
        <v>110</v>
      </c>
      <c r="AX67">
        <v>540</v>
      </c>
      <c r="AY67">
        <v>440</v>
      </c>
      <c r="AZ67">
        <f t="shared" si="17"/>
        <v>45.599999999999994</v>
      </c>
      <c r="BA67">
        <f t="shared" si="18"/>
        <v>46</v>
      </c>
      <c r="BB67">
        <v>58.4</v>
      </c>
      <c r="BC67">
        <v>110</v>
      </c>
      <c r="BD67">
        <f t="shared" si="19"/>
        <v>3.3311317922545784</v>
      </c>
      <c r="BE67">
        <f t="shared" si="20"/>
        <v>3</v>
      </c>
      <c r="BF67">
        <v>0.7</v>
      </c>
      <c r="BG67">
        <v>0.7</v>
      </c>
      <c r="BH67">
        <f t="shared" si="21"/>
        <v>2.8</v>
      </c>
      <c r="BI67">
        <f t="shared" si="22"/>
        <v>3</v>
      </c>
      <c r="BJ67">
        <v>400</v>
      </c>
      <c r="BK67">
        <v>570</v>
      </c>
      <c r="BL67">
        <v>520</v>
      </c>
      <c r="BM67">
        <f t="shared" si="23"/>
        <v>17.328000000000003</v>
      </c>
      <c r="BN67">
        <f t="shared" si="24"/>
        <v>17</v>
      </c>
    </row>
    <row r="68" spans="1:66" ht="14.25">
      <c r="A68" t="s">
        <v>134</v>
      </c>
      <c r="B68">
        <v>0.27</v>
      </c>
      <c r="C68">
        <v>13.9</v>
      </c>
      <c r="D68">
        <v>41.5</v>
      </c>
      <c r="E68">
        <f t="shared" si="0"/>
        <v>1.4160857908847184</v>
      </c>
      <c r="F68">
        <f t="shared" si="1"/>
        <v>1</v>
      </c>
      <c r="G68">
        <v>40</v>
      </c>
      <c r="H68">
        <v>80</v>
      </c>
      <c r="I68">
        <f t="shared" si="2"/>
        <v>8</v>
      </c>
      <c r="K68">
        <v>0.2</v>
      </c>
      <c r="L68">
        <v>8.4</v>
      </c>
      <c r="M68">
        <f t="shared" si="3"/>
        <v>1.2063492063492065</v>
      </c>
      <c r="N68">
        <f t="shared" si="4"/>
        <v>1</v>
      </c>
      <c r="O68">
        <v>0.9</v>
      </c>
      <c r="P68">
        <v>0.8</v>
      </c>
      <c r="Q68">
        <f t="shared" si="5"/>
        <v>3.6</v>
      </c>
      <c r="R68">
        <f t="shared" si="6"/>
        <v>4</v>
      </c>
      <c r="S68">
        <v>94</v>
      </c>
      <c r="T68">
        <v>106</v>
      </c>
      <c r="U68">
        <v>1.5</v>
      </c>
      <c r="V68">
        <v>570</v>
      </c>
      <c r="W68">
        <v>2540</v>
      </c>
      <c r="X68">
        <f t="shared" si="7"/>
        <v>2.024299065420561</v>
      </c>
      <c r="Y68">
        <f t="shared" si="8"/>
        <v>2</v>
      </c>
      <c r="Z68">
        <v>3.8</v>
      </c>
      <c r="AA68">
        <v>214</v>
      </c>
      <c r="AB68">
        <v>7.2</v>
      </c>
      <c r="AC68">
        <v>43</v>
      </c>
      <c r="AD68">
        <v>28.3</v>
      </c>
      <c r="AE68">
        <v>4900</v>
      </c>
      <c r="AF68">
        <v>7</v>
      </c>
      <c r="AG68">
        <v>7</v>
      </c>
      <c r="AH68">
        <f t="shared" si="9"/>
        <v>5.782608695652174</v>
      </c>
      <c r="AI68">
        <f t="shared" si="10"/>
        <v>6</v>
      </c>
      <c r="AJ68">
        <v>269</v>
      </c>
      <c r="AK68">
        <v>1410</v>
      </c>
      <c r="AL68">
        <f t="shared" si="11"/>
        <v>2.099835661462613</v>
      </c>
      <c r="AM68">
        <f t="shared" si="12"/>
        <v>2</v>
      </c>
      <c r="AN68">
        <v>424</v>
      </c>
      <c r="AO68">
        <v>424</v>
      </c>
      <c r="AP68">
        <f t="shared" si="13"/>
        <v>11.410764872521247</v>
      </c>
      <c r="AQ68">
        <f t="shared" si="14"/>
        <v>11</v>
      </c>
      <c r="AR68">
        <v>35</v>
      </c>
      <c r="AS68">
        <v>5.8</v>
      </c>
      <c r="AT68">
        <v>36</v>
      </c>
      <c r="AU68">
        <f t="shared" si="15"/>
        <v>4.997732426303854</v>
      </c>
      <c r="AV68">
        <f t="shared" si="16"/>
        <v>5</v>
      </c>
      <c r="AW68">
        <v>49</v>
      </c>
      <c r="AX68">
        <v>440</v>
      </c>
      <c r="AY68">
        <v>540</v>
      </c>
      <c r="AZ68">
        <f t="shared" si="17"/>
        <v>37.15555555555555</v>
      </c>
      <c r="BA68">
        <f t="shared" si="18"/>
        <v>37</v>
      </c>
      <c r="BB68">
        <v>16</v>
      </c>
      <c r="BC68">
        <v>116</v>
      </c>
      <c r="BD68">
        <f t="shared" si="19"/>
        <v>0.9126388471930352</v>
      </c>
      <c r="BE68">
        <f t="shared" si="20"/>
        <v>1</v>
      </c>
      <c r="BF68">
        <v>0.5</v>
      </c>
      <c r="BG68">
        <v>0.8</v>
      </c>
      <c r="BH68">
        <f t="shared" si="21"/>
        <v>2</v>
      </c>
      <c r="BI68">
        <f t="shared" si="22"/>
        <v>2</v>
      </c>
      <c r="BJ68">
        <v>67</v>
      </c>
      <c r="BK68">
        <v>1710</v>
      </c>
      <c r="BL68">
        <v>550</v>
      </c>
      <c r="BM68">
        <f t="shared" si="23"/>
        <v>51.984</v>
      </c>
      <c r="BN68">
        <f t="shared" si="24"/>
        <v>52</v>
      </c>
    </row>
    <row r="69" spans="1:66" ht="14.25">
      <c r="A69" t="s">
        <v>135</v>
      </c>
      <c r="B69">
        <v>0.27</v>
      </c>
      <c r="C69">
        <v>12.1</v>
      </c>
      <c r="D69">
        <v>41.8</v>
      </c>
      <c r="E69">
        <f aca="true" t="shared" si="25" ref="E69:E76">C69/$E$3</f>
        <v>1.2327077747989275</v>
      </c>
      <c r="F69">
        <f aca="true" t="shared" si="26" ref="F69:F76">ROUND(E69,0)</f>
        <v>1</v>
      </c>
      <c r="G69">
        <v>10</v>
      </c>
      <c r="H69">
        <v>90</v>
      </c>
      <c r="I69">
        <f aca="true" t="shared" si="27" ref="I69:I76">G69/$H$3</f>
        <v>2</v>
      </c>
      <c r="K69">
        <v>0.1</v>
      </c>
      <c r="L69">
        <v>10.9</v>
      </c>
      <c r="M69">
        <f aca="true" t="shared" si="28" ref="M69:M76">K69/$L$3</f>
        <v>0.6031746031746033</v>
      </c>
      <c r="N69">
        <f aca="true" t="shared" si="29" ref="N69:N76">ROUND(M69,0)</f>
        <v>1</v>
      </c>
      <c r="O69">
        <v>0.25</v>
      </c>
      <c r="P69">
        <v>0.8</v>
      </c>
      <c r="Q69">
        <f aca="true" t="shared" si="30" ref="Q69:Q76">O69/$P$3</f>
        <v>1</v>
      </c>
      <c r="R69">
        <f aca="true" t="shared" si="31" ref="R69:R76">ROUND(Q69,0)</f>
        <v>1</v>
      </c>
      <c r="S69">
        <v>23</v>
      </c>
      <c r="T69">
        <v>26</v>
      </c>
      <c r="U69">
        <v>0.7</v>
      </c>
      <c r="V69">
        <v>140</v>
      </c>
      <c r="W69">
        <v>2650</v>
      </c>
      <c r="X69">
        <f aca="true" t="shared" si="32" ref="X69:X76">V69/$W$3</f>
        <v>0.497196261682243</v>
      </c>
      <c r="Y69">
        <f aca="true" t="shared" si="33" ref="Y69:Y76">ROUND(X69,0)</f>
        <v>0</v>
      </c>
      <c r="Z69">
        <v>1.6</v>
      </c>
      <c r="AA69">
        <v>22</v>
      </c>
      <c r="AB69">
        <v>3.9</v>
      </c>
      <c r="AC69">
        <v>10</v>
      </c>
      <c r="AD69">
        <v>19.1</v>
      </c>
      <c r="AE69">
        <v>1400</v>
      </c>
      <c r="AF69">
        <v>3</v>
      </c>
      <c r="AG69">
        <v>8</v>
      </c>
      <c r="AH69">
        <f aca="true" t="shared" si="34" ref="AH69:AH76">AF69/$AG$3</f>
        <v>2.4782608695652173</v>
      </c>
      <c r="AI69">
        <f aca="true" t="shared" si="35" ref="AI69:AI76">ROUND(AH69,0)</f>
        <v>2</v>
      </c>
      <c r="AJ69">
        <v>82</v>
      </c>
      <c r="AK69">
        <v>1590</v>
      </c>
      <c r="AL69">
        <f aca="true" t="shared" si="36" ref="AL69:AL76">AJ69/$AK$3</f>
        <v>0.6400986031224322</v>
      </c>
      <c r="AM69">
        <f aca="true" t="shared" si="37" ref="AM69:AM76">ROUND(AL69,0)</f>
        <v>1</v>
      </c>
      <c r="AN69">
        <v>49</v>
      </c>
      <c r="AO69">
        <v>430</v>
      </c>
      <c r="AP69">
        <f aca="true" t="shared" si="38" ref="AP69:AP76">AN69/$AO$3</f>
        <v>1.3186968838526913</v>
      </c>
      <c r="AQ69">
        <f aca="true" t="shared" si="39" ref="AQ69:AQ76">ROUND(AP69,0)</f>
        <v>1</v>
      </c>
      <c r="AR69">
        <v>26</v>
      </c>
      <c r="AS69">
        <v>1.6</v>
      </c>
      <c r="AT69">
        <v>40.3</v>
      </c>
      <c r="AU69">
        <f aca="true" t="shared" si="40" ref="AU69:AU76">AS69/$AT$3</f>
        <v>1.3786848072562357</v>
      </c>
      <c r="AV69">
        <f aca="true" t="shared" si="41" ref="AV69:AV75">ROUND(AU69,0)</f>
        <v>1</v>
      </c>
      <c r="AW69">
        <v>8</v>
      </c>
      <c r="AX69">
        <v>90</v>
      </c>
      <c r="AY69">
        <v>650</v>
      </c>
      <c r="AZ69">
        <f aca="true" t="shared" si="42" ref="AZ69:AZ76">AX69/$AY$3</f>
        <v>7.6</v>
      </c>
      <c r="BA69">
        <f aca="true" t="shared" si="43" ref="BA69:BA76">ROUND(AZ69,0)</f>
        <v>8</v>
      </c>
      <c r="BB69">
        <v>7</v>
      </c>
      <c r="BC69">
        <v>117</v>
      </c>
      <c r="BD69">
        <f aca="true" t="shared" si="44" ref="BD69:BD76">BB69/$BC$3</f>
        <v>0.3992794956469529</v>
      </c>
      <c r="BE69">
        <f aca="true" t="shared" si="45" ref="BE69:BE76">ROUND(BD69,0)</f>
        <v>0</v>
      </c>
      <c r="BF69">
        <v>0.25</v>
      </c>
      <c r="BG69">
        <v>0.8</v>
      </c>
      <c r="BH69">
        <f aca="true" t="shared" si="46" ref="BH69:BH76">BF69/$BG$3</f>
        <v>1</v>
      </c>
      <c r="BI69">
        <f aca="true" t="shared" si="47" ref="BI69:BI76">ROUND(BH69,0)</f>
        <v>1</v>
      </c>
      <c r="BJ69">
        <v>20</v>
      </c>
      <c r="BK69">
        <v>110</v>
      </c>
      <c r="BL69">
        <v>570</v>
      </c>
      <c r="BM69">
        <f aca="true" t="shared" si="48" ref="BM69:BM76">BK69/$BL$3</f>
        <v>3.3440000000000003</v>
      </c>
      <c r="BN69">
        <f aca="true" t="shared" si="49" ref="BN69:BN76">ROUND(BM69,0)</f>
        <v>3</v>
      </c>
    </row>
    <row r="70" spans="1:66" ht="14.25">
      <c r="A70" t="s">
        <v>136</v>
      </c>
      <c r="B70">
        <v>0.3</v>
      </c>
      <c r="C70">
        <v>41.4</v>
      </c>
      <c r="D70">
        <v>46.4</v>
      </c>
      <c r="E70">
        <f t="shared" si="25"/>
        <v>4.217694369973191</v>
      </c>
      <c r="F70">
        <f t="shared" si="26"/>
        <v>4</v>
      </c>
      <c r="G70">
        <v>20</v>
      </c>
      <c r="H70">
        <v>170</v>
      </c>
      <c r="I70">
        <f t="shared" si="27"/>
        <v>4</v>
      </c>
      <c r="K70">
        <v>0.7</v>
      </c>
      <c r="L70">
        <v>10.9</v>
      </c>
      <c r="M70">
        <f t="shared" si="28"/>
        <v>4.222222222222222</v>
      </c>
      <c r="N70">
        <f t="shared" si="29"/>
        <v>4</v>
      </c>
      <c r="O70">
        <v>0.25</v>
      </c>
      <c r="P70">
        <v>0.9</v>
      </c>
      <c r="Q70">
        <f t="shared" si="30"/>
        <v>1</v>
      </c>
      <c r="R70">
        <f t="shared" si="31"/>
        <v>1</v>
      </c>
      <c r="S70">
        <v>13</v>
      </c>
      <c r="T70">
        <v>16</v>
      </c>
      <c r="U70">
        <v>0.4</v>
      </c>
      <c r="V70">
        <v>250</v>
      </c>
      <c r="W70">
        <v>2650</v>
      </c>
      <c r="X70">
        <f t="shared" si="32"/>
        <v>0.8878504672897196</v>
      </c>
      <c r="Y70">
        <f t="shared" si="33"/>
        <v>1</v>
      </c>
      <c r="Z70">
        <v>3.9</v>
      </c>
      <c r="AA70">
        <v>19</v>
      </c>
      <c r="AB70">
        <v>5.3</v>
      </c>
      <c r="AC70">
        <v>15</v>
      </c>
      <c r="AD70">
        <v>26.4</v>
      </c>
      <c r="AE70">
        <v>2200</v>
      </c>
      <c r="AF70">
        <v>6</v>
      </c>
      <c r="AG70">
        <v>8</v>
      </c>
      <c r="AH70">
        <f t="shared" si="34"/>
        <v>4.956521739130435</v>
      </c>
      <c r="AI70">
        <f t="shared" si="35"/>
        <v>5</v>
      </c>
      <c r="AJ70">
        <v>97</v>
      </c>
      <c r="AK70">
        <v>1600</v>
      </c>
      <c r="AL70">
        <f t="shared" si="36"/>
        <v>0.757189811010682</v>
      </c>
      <c r="AM70">
        <f t="shared" si="37"/>
        <v>1</v>
      </c>
      <c r="AN70">
        <v>98</v>
      </c>
      <c r="AO70">
        <v>433</v>
      </c>
      <c r="AP70">
        <f t="shared" si="38"/>
        <v>2.6373937677053827</v>
      </c>
      <c r="AQ70">
        <f t="shared" si="39"/>
        <v>3</v>
      </c>
      <c r="AR70">
        <v>20</v>
      </c>
      <c r="AS70">
        <v>3.1</v>
      </c>
      <c r="AT70">
        <v>45</v>
      </c>
      <c r="AU70">
        <f t="shared" si="40"/>
        <v>2.6712018140589566</v>
      </c>
      <c r="AV70">
        <f t="shared" si="41"/>
        <v>3</v>
      </c>
      <c r="AW70">
        <v>12</v>
      </c>
      <c r="AX70">
        <v>40</v>
      </c>
      <c r="AY70">
        <v>1040</v>
      </c>
      <c r="AZ70">
        <f t="shared" si="42"/>
        <v>3.3777777777777773</v>
      </c>
      <c r="BA70">
        <f t="shared" si="43"/>
        <v>3</v>
      </c>
      <c r="BB70">
        <v>11.7</v>
      </c>
      <c r="BC70">
        <v>121</v>
      </c>
      <c r="BD70">
        <f t="shared" si="44"/>
        <v>0.6673671570099069</v>
      </c>
      <c r="BE70">
        <f t="shared" si="45"/>
        <v>1</v>
      </c>
      <c r="BF70">
        <v>0.25</v>
      </c>
      <c r="BG70">
        <v>1.3</v>
      </c>
      <c r="BH70">
        <f t="shared" si="46"/>
        <v>1</v>
      </c>
      <c r="BI70">
        <f t="shared" si="47"/>
        <v>1</v>
      </c>
      <c r="BJ70">
        <v>101</v>
      </c>
      <c r="BK70">
        <v>70</v>
      </c>
      <c r="BL70">
        <v>570</v>
      </c>
      <c r="BM70">
        <f t="shared" si="48"/>
        <v>2.128</v>
      </c>
      <c r="BN70">
        <f t="shared" si="49"/>
        <v>2</v>
      </c>
    </row>
    <row r="71" spans="1:66" ht="14.25">
      <c r="A71" t="s">
        <v>137</v>
      </c>
      <c r="B71">
        <v>0.16</v>
      </c>
      <c r="C71">
        <v>6</v>
      </c>
      <c r="D71">
        <v>50.4</v>
      </c>
      <c r="E71">
        <f t="shared" si="25"/>
        <v>0.6112600536193029</v>
      </c>
      <c r="F71">
        <f t="shared" si="26"/>
        <v>1</v>
      </c>
      <c r="G71">
        <v>170</v>
      </c>
      <c r="H71">
        <v>170</v>
      </c>
      <c r="I71">
        <f t="shared" si="27"/>
        <v>34</v>
      </c>
      <c r="K71">
        <v>0.05</v>
      </c>
      <c r="L71">
        <v>14.5</v>
      </c>
      <c r="M71">
        <f t="shared" si="28"/>
        <v>0.3015873015873016</v>
      </c>
      <c r="N71">
        <f t="shared" si="29"/>
        <v>0</v>
      </c>
      <c r="O71">
        <v>4</v>
      </c>
      <c r="P71">
        <v>0.9</v>
      </c>
      <c r="Q71">
        <f t="shared" si="30"/>
        <v>16</v>
      </c>
      <c r="R71">
        <f t="shared" si="31"/>
        <v>16</v>
      </c>
      <c r="S71">
        <v>253</v>
      </c>
      <c r="T71">
        <v>187</v>
      </c>
      <c r="U71">
        <v>3.2</v>
      </c>
      <c r="V71">
        <v>320</v>
      </c>
      <c r="W71">
        <v>2770</v>
      </c>
      <c r="X71">
        <f t="shared" si="32"/>
        <v>1.1364485981308412</v>
      </c>
      <c r="Y71">
        <f t="shared" si="33"/>
        <v>1</v>
      </c>
      <c r="Z71">
        <v>7</v>
      </c>
      <c r="AA71">
        <v>240</v>
      </c>
      <c r="AB71">
        <v>16</v>
      </c>
      <c r="AC71">
        <v>99</v>
      </c>
      <c r="AD71">
        <v>12.4</v>
      </c>
      <c r="AE71">
        <v>11600</v>
      </c>
      <c r="AF71">
        <v>12</v>
      </c>
      <c r="AG71">
        <v>8</v>
      </c>
      <c r="AH71">
        <f t="shared" si="34"/>
        <v>9.91304347826087</v>
      </c>
      <c r="AI71">
        <f t="shared" si="35"/>
        <v>10</v>
      </c>
      <c r="AJ71">
        <v>150</v>
      </c>
      <c r="AK71">
        <v>1680</v>
      </c>
      <c r="AL71">
        <f t="shared" si="36"/>
        <v>1.1709120788824978</v>
      </c>
      <c r="AM71">
        <f t="shared" si="37"/>
        <v>1</v>
      </c>
      <c r="AN71">
        <v>613</v>
      </c>
      <c r="AO71">
        <v>595</v>
      </c>
      <c r="AP71">
        <f t="shared" si="38"/>
        <v>16.497167138810198</v>
      </c>
      <c r="AQ71">
        <f t="shared" si="39"/>
        <v>16</v>
      </c>
      <c r="AR71">
        <v>140</v>
      </c>
      <c r="AS71">
        <v>9.3</v>
      </c>
      <c r="AT71">
        <v>50.4</v>
      </c>
      <c r="AU71">
        <f t="shared" si="40"/>
        <v>8.01360544217687</v>
      </c>
      <c r="AV71">
        <f t="shared" si="41"/>
        <v>8</v>
      </c>
      <c r="AW71">
        <v>81</v>
      </c>
      <c r="AX71">
        <v>2290</v>
      </c>
      <c r="AY71">
        <v>1300</v>
      </c>
      <c r="AZ71">
        <f t="shared" si="42"/>
        <v>193.37777777777777</v>
      </c>
      <c r="BA71">
        <f t="shared" si="43"/>
        <v>193</v>
      </c>
      <c r="BB71">
        <v>12.6</v>
      </c>
      <c r="BC71">
        <v>130</v>
      </c>
      <c r="BD71">
        <f t="shared" si="44"/>
        <v>0.7187030921645152</v>
      </c>
      <c r="BE71">
        <f t="shared" si="45"/>
        <v>1</v>
      </c>
      <c r="BF71">
        <v>2.4</v>
      </c>
      <c r="BG71">
        <v>1.3</v>
      </c>
      <c r="BH71">
        <f t="shared" si="46"/>
        <v>9.6</v>
      </c>
      <c r="BI71">
        <f t="shared" si="47"/>
        <v>10</v>
      </c>
      <c r="BJ71">
        <v>103</v>
      </c>
      <c r="BK71">
        <v>340</v>
      </c>
      <c r="BL71">
        <v>580</v>
      </c>
      <c r="BM71">
        <f t="shared" si="48"/>
        <v>10.336</v>
      </c>
      <c r="BN71">
        <f t="shared" si="49"/>
        <v>10</v>
      </c>
    </row>
    <row r="72" spans="1:66" ht="14.25">
      <c r="A72" t="s">
        <v>138</v>
      </c>
      <c r="B72">
        <v>0.14</v>
      </c>
      <c r="C72">
        <v>15.6</v>
      </c>
      <c r="D72">
        <v>55.4</v>
      </c>
      <c r="E72">
        <f t="shared" si="25"/>
        <v>1.5892761394101875</v>
      </c>
      <c r="F72">
        <f t="shared" si="26"/>
        <v>2</v>
      </c>
      <c r="G72">
        <v>40</v>
      </c>
      <c r="H72">
        <v>180</v>
      </c>
      <c r="I72">
        <f t="shared" si="27"/>
        <v>8</v>
      </c>
      <c r="K72">
        <v>0.1</v>
      </c>
      <c r="L72">
        <v>15.1</v>
      </c>
      <c r="M72">
        <f t="shared" si="28"/>
        <v>0.6031746031746033</v>
      </c>
      <c r="N72">
        <f t="shared" si="29"/>
        <v>1</v>
      </c>
      <c r="O72">
        <v>0.25</v>
      </c>
      <c r="P72">
        <v>1</v>
      </c>
      <c r="Q72">
        <f t="shared" si="30"/>
        <v>1</v>
      </c>
      <c r="R72">
        <f t="shared" si="31"/>
        <v>1</v>
      </c>
      <c r="S72">
        <v>222</v>
      </c>
      <c r="T72">
        <v>48</v>
      </c>
      <c r="U72">
        <v>1.1</v>
      </c>
      <c r="V72">
        <v>400</v>
      </c>
      <c r="W72">
        <v>3240</v>
      </c>
      <c r="X72">
        <f t="shared" si="32"/>
        <v>1.4205607476635516</v>
      </c>
      <c r="Y72">
        <f t="shared" si="33"/>
        <v>1</v>
      </c>
      <c r="Z72">
        <v>11.3</v>
      </c>
      <c r="AA72">
        <v>121</v>
      </c>
      <c r="AB72">
        <v>6.4</v>
      </c>
      <c r="AC72">
        <v>113</v>
      </c>
      <c r="AD72">
        <v>24.3</v>
      </c>
      <c r="AE72">
        <v>6800</v>
      </c>
      <c r="AF72">
        <v>8</v>
      </c>
      <c r="AG72">
        <v>8</v>
      </c>
      <c r="AH72">
        <f t="shared" si="34"/>
        <v>6.608695652173913</v>
      </c>
      <c r="AI72">
        <f t="shared" si="35"/>
        <v>7</v>
      </c>
      <c r="AJ72">
        <v>469</v>
      </c>
      <c r="AK72">
        <v>1840</v>
      </c>
      <c r="AL72">
        <f t="shared" si="36"/>
        <v>3.661051766639277</v>
      </c>
      <c r="AM72">
        <f t="shared" si="37"/>
        <v>4</v>
      </c>
      <c r="AN72">
        <v>178</v>
      </c>
      <c r="AO72">
        <v>613</v>
      </c>
      <c r="AP72">
        <f t="shared" si="38"/>
        <v>4.790368271954675</v>
      </c>
      <c r="AQ72">
        <f t="shared" si="39"/>
        <v>5</v>
      </c>
      <c r="AR72">
        <v>37</v>
      </c>
      <c r="AS72">
        <v>3.5</v>
      </c>
      <c r="AT72">
        <v>59.3</v>
      </c>
      <c r="AU72">
        <f t="shared" si="40"/>
        <v>3.0158730158730154</v>
      </c>
      <c r="AV72">
        <f t="shared" si="41"/>
        <v>3</v>
      </c>
      <c r="AW72">
        <v>44</v>
      </c>
      <c r="AX72">
        <v>360</v>
      </c>
      <c r="AY72">
        <v>1430</v>
      </c>
      <c r="AZ72">
        <f t="shared" si="42"/>
        <v>30.4</v>
      </c>
      <c r="BA72">
        <f t="shared" si="43"/>
        <v>30</v>
      </c>
      <c r="BB72">
        <v>61.3</v>
      </c>
      <c r="BC72">
        <v>137</v>
      </c>
      <c r="BD72">
        <f t="shared" si="44"/>
        <v>3.496547583308316</v>
      </c>
      <c r="BE72">
        <f t="shared" si="45"/>
        <v>3</v>
      </c>
      <c r="BF72">
        <v>0.8</v>
      </c>
      <c r="BG72">
        <v>1.3</v>
      </c>
      <c r="BH72">
        <f t="shared" si="46"/>
        <v>3.2</v>
      </c>
      <c r="BI72">
        <f t="shared" si="47"/>
        <v>3</v>
      </c>
      <c r="BJ72">
        <v>257</v>
      </c>
      <c r="BK72">
        <v>120</v>
      </c>
      <c r="BL72">
        <v>650</v>
      </c>
      <c r="BM72">
        <f t="shared" si="48"/>
        <v>3.648</v>
      </c>
      <c r="BN72">
        <f t="shared" si="49"/>
        <v>4</v>
      </c>
    </row>
    <row r="73" spans="1:66" ht="14.25">
      <c r="A73" t="s">
        <v>139</v>
      </c>
      <c r="B73">
        <v>0.16</v>
      </c>
      <c r="C73">
        <v>29</v>
      </c>
      <c r="D73">
        <v>59</v>
      </c>
      <c r="E73">
        <f t="shared" si="25"/>
        <v>2.954423592493298</v>
      </c>
      <c r="F73">
        <f t="shared" si="26"/>
        <v>3</v>
      </c>
      <c r="G73">
        <v>5</v>
      </c>
      <c r="H73">
        <v>230</v>
      </c>
      <c r="I73">
        <f t="shared" si="27"/>
        <v>1</v>
      </c>
      <c r="K73">
        <v>0.4</v>
      </c>
      <c r="L73">
        <v>57.4</v>
      </c>
      <c r="M73">
        <f t="shared" si="28"/>
        <v>2.412698412698413</v>
      </c>
      <c r="N73">
        <f t="shared" si="29"/>
        <v>2</v>
      </c>
      <c r="O73">
        <v>0.25</v>
      </c>
      <c r="P73">
        <v>1.1</v>
      </c>
      <c r="Q73">
        <f t="shared" si="30"/>
        <v>1</v>
      </c>
      <c r="R73">
        <f t="shared" si="31"/>
        <v>1</v>
      </c>
      <c r="S73">
        <v>190</v>
      </c>
      <c r="T73">
        <v>41</v>
      </c>
      <c r="U73">
        <v>0.1</v>
      </c>
      <c r="V73">
        <v>2400</v>
      </c>
      <c r="W73">
        <v>3300</v>
      </c>
      <c r="X73">
        <f t="shared" si="32"/>
        <v>8.52336448598131</v>
      </c>
      <c r="Y73">
        <f t="shared" si="33"/>
        <v>9</v>
      </c>
      <c r="Z73">
        <v>14</v>
      </c>
      <c r="AA73">
        <v>41</v>
      </c>
      <c r="AB73">
        <v>5.9</v>
      </c>
      <c r="AC73">
        <v>102</v>
      </c>
      <c r="AD73">
        <v>51.9</v>
      </c>
      <c r="AE73">
        <v>1200</v>
      </c>
      <c r="AF73">
        <v>4</v>
      </c>
      <c r="AG73">
        <v>9</v>
      </c>
      <c r="AH73">
        <f t="shared" si="34"/>
        <v>3.3043478260869565</v>
      </c>
      <c r="AI73">
        <f t="shared" si="35"/>
        <v>3</v>
      </c>
      <c r="AJ73">
        <v>1060</v>
      </c>
      <c r="AK73">
        <v>2370</v>
      </c>
      <c r="AL73">
        <f t="shared" si="36"/>
        <v>8.274445357436319</v>
      </c>
      <c r="AM73">
        <f t="shared" si="37"/>
        <v>8</v>
      </c>
      <c r="AN73">
        <v>43</v>
      </c>
      <c r="AO73">
        <v>641</v>
      </c>
      <c r="AP73">
        <f t="shared" si="38"/>
        <v>1.1572237960339944</v>
      </c>
      <c r="AQ73">
        <f t="shared" si="39"/>
        <v>1</v>
      </c>
      <c r="AR73">
        <v>24</v>
      </c>
      <c r="AS73">
        <v>1.5</v>
      </c>
      <c r="AT73">
        <v>82.2</v>
      </c>
      <c r="AU73">
        <f t="shared" si="40"/>
        <v>1.292517006802721</v>
      </c>
      <c r="AV73">
        <f t="shared" si="41"/>
        <v>1</v>
      </c>
      <c r="AW73">
        <v>28</v>
      </c>
      <c r="AX73">
        <v>20</v>
      </c>
      <c r="AY73">
        <v>2240</v>
      </c>
      <c r="AZ73">
        <f t="shared" si="42"/>
        <v>1.6888888888888887</v>
      </c>
      <c r="BA73">
        <f t="shared" si="43"/>
        <v>2</v>
      </c>
      <c r="BB73">
        <v>108</v>
      </c>
      <c r="BC73">
        <v>139</v>
      </c>
      <c r="BD73">
        <f t="shared" si="44"/>
        <v>6.1603122185529875</v>
      </c>
      <c r="BE73">
        <f t="shared" si="45"/>
        <v>6</v>
      </c>
      <c r="BF73">
        <v>0.25</v>
      </c>
      <c r="BG73">
        <v>1.5</v>
      </c>
      <c r="BH73">
        <f t="shared" si="46"/>
        <v>1</v>
      </c>
      <c r="BI73">
        <f t="shared" si="47"/>
        <v>1</v>
      </c>
      <c r="BJ73">
        <v>276</v>
      </c>
      <c r="BK73">
        <v>30</v>
      </c>
      <c r="BL73">
        <v>700</v>
      </c>
      <c r="BM73">
        <f t="shared" si="48"/>
        <v>0.912</v>
      </c>
      <c r="BN73">
        <f t="shared" si="49"/>
        <v>1</v>
      </c>
    </row>
    <row r="74" spans="1:66" ht="14.25">
      <c r="A74" t="s">
        <v>140</v>
      </c>
      <c r="B74">
        <v>0.2</v>
      </c>
      <c r="C74">
        <v>41.5</v>
      </c>
      <c r="D74">
        <v>64</v>
      </c>
      <c r="E74">
        <f t="shared" si="25"/>
        <v>4.227882037533512</v>
      </c>
      <c r="F74">
        <f t="shared" si="26"/>
        <v>4</v>
      </c>
      <c r="G74">
        <v>5</v>
      </c>
      <c r="H74">
        <v>280</v>
      </c>
      <c r="I74">
        <f t="shared" si="27"/>
        <v>1</v>
      </c>
      <c r="K74">
        <v>0.9</v>
      </c>
      <c r="L74">
        <v>71.6</v>
      </c>
      <c r="M74">
        <f t="shared" si="28"/>
        <v>5.428571428571429</v>
      </c>
      <c r="N74">
        <f t="shared" si="29"/>
        <v>5</v>
      </c>
      <c r="O74">
        <v>0.25</v>
      </c>
      <c r="P74">
        <v>1.2</v>
      </c>
      <c r="Q74">
        <f t="shared" si="30"/>
        <v>1</v>
      </c>
      <c r="R74">
        <f t="shared" si="31"/>
        <v>1</v>
      </c>
      <c r="S74">
        <v>126</v>
      </c>
      <c r="T74">
        <v>41</v>
      </c>
      <c r="U74">
        <v>0.1</v>
      </c>
      <c r="V74">
        <v>2400</v>
      </c>
      <c r="W74">
        <v>4190</v>
      </c>
      <c r="X74">
        <f t="shared" si="32"/>
        <v>8.52336448598131</v>
      </c>
      <c r="Y74">
        <f t="shared" si="33"/>
        <v>9</v>
      </c>
      <c r="Z74">
        <v>9.1</v>
      </c>
      <c r="AA74">
        <v>26</v>
      </c>
      <c r="AB74">
        <v>2.9</v>
      </c>
      <c r="AC74">
        <v>56</v>
      </c>
      <c r="AD74">
        <v>50.9</v>
      </c>
      <c r="AE74">
        <v>1000</v>
      </c>
      <c r="AF74">
        <v>7</v>
      </c>
      <c r="AG74">
        <v>9</v>
      </c>
      <c r="AH74">
        <f t="shared" si="34"/>
        <v>5.782608695652174</v>
      </c>
      <c r="AI74">
        <f t="shared" si="35"/>
        <v>6</v>
      </c>
      <c r="AJ74">
        <v>459</v>
      </c>
      <c r="AK74">
        <v>2850</v>
      </c>
      <c r="AL74">
        <f t="shared" si="36"/>
        <v>3.582990961380444</v>
      </c>
      <c r="AM74">
        <f t="shared" si="37"/>
        <v>4</v>
      </c>
      <c r="AN74">
        <v>17</v>
      </c>
      <c r="AO74">
        <v>733</v>
      </c>
      <c r="AP74">
        <f t="shared" si="38"/>
        <v>0.45750708215297453</v>
      </c>
      <c r="AQ74">
        <f t="shared" si="39"/>
        <v>0</v>
      </c>
      <c r="AR74">
        <v>13</v>
      </c>
      <c r="AS74">
        <v>1.3</v>
      </c>
      <c r="AT74">
        <v>98.3</v>
      </c>
      <c r="AU74">
        <f t="shared" si="40"/>
        <v>1.1201814058956916</v>
      </c>
      <c r="AV74">
        <f t="shared" si="41"/>
        <v>1</v>
      </c>
      <c r="AW74">
        <v>20</v>
      </c>
      <c r="AX74">
        <v>5</v>
      </c>
      <c r="AY74">
        <v>2290</v>
      </c>
      <c r="AZ74">
        <f t="shared" si="42"/>
        <v>0.42222222222222217</v>
      </c>
      <c r="BA74">
        <f t="shared" si="43"/>
        <v>0</v>
      </c>
      <c r="BB74">
        <v>104</v>
      </c>
      <c r="BC74">
        <v>154</v>
      </c>
      <c r="BD74">
        <f t="shared" si="44"/>
        <v>5.932152506754729</v>
      </c>
      <c r="BE74">
        <f t="shared" si="45"/>
        <v>6</v>
      </c>
      <c r="BF74">
        <v>0.25</v>
      </c>
      <c r="BG74">
        <v>1.8</v>
      </c>
      <c r="BH74">
        <f t="shared" si="46"/>
        <v>1</v>
      </c>
      <c r="BI74">
        <f t="shared" si="47"/>
        <v>1</v>
      </c>
      <c r="BJ74">
        <v>181</v>
      </c>
      <c r="BK74">
        <v>20</v>
      </c>
      <c r="BL74">
        <v>820</v>
      </c>
      <c r="BM74">
        <f t="shared" si="48"/>
        <v>0.6080000000000001</v>
      </c>
      <c r="BN74">
        <f t="shared" si="49"/>
        <v>1</v>
      </c>
    </row>
    <row r="75" spans="1:66" ht="14.25">
      <c r="A75" t="s">
        <v>141</v>
      </c>
      <c r="B75">
        <v>0.29</v>
      </c>
      <c r="C75">
        <v>13.5</v>
      </c>
      <c r="D75">
        <v>66.1</v>
      </c>
      <c r="E75">
        <f t="shared" si="25"/>
        <v>1.3753351206434317</v>
      </c>
      <c r="F75">
        <f t="shared" si="26"/>
        <v>1</v>
      </c>
      <c r="G75">
        <v>30</v>
      </c>
      <c r="H75">
        <v>290</v>
      </c>
      <c r="I75">
        <f t="shared" si="27"/>
        <v>6</v>
      </c>
      <c r="K75">
        <v>0.5</v>
      </c>
      <c r="L75">
        <v>75</v>
      </c>
      <c r="M75">
        <f t="shared" si="28"/>
        <v>3.0158730158730163</v>
      </c>
      <c r="N75">
        <f t="shared" si="29"/>
        <v>3</v>
      </c>
      <c r="O75">
        <v>0.5</v>
      </c>
      <c r="P75">
        <v>1.9</v>
      </c>
      <c r="Q75">
        <f t="shared" si="30"/>
        <v>2</v>
      </c>
      <c r="R75">
        <f t="shared" si="31"/>
        <v>2</v>
      </c>
      <c r="S75">
        <v>542</v>
      </c>
      <c r="T75">
        <v>82</v>
      </c>
      <c r="U75">
        <v>1</v>
      </c>
      <c r="V75">
        <v>1540</v>
      </c>
      <c r="W75">
        <v>5710</v>
      </c>
      <c r="X75">
        <f t="shared" si="32"/>
        <v>5.469158878504673</v>
      </c>
      <c r="Y75">
        <f t="shared" si="33"/>
        <v>5</v>
      </c>
      <c r="Z75">
        <v>26.6</v>
      </c>
      <c r="AA75">
        <v>100</v>
      </c>
      <c r="AB75">
        <v>5.5</v>
      </c>
      <c r="AC75">
        <v>241</v>
      </c>
      <c r="AD75">
        <v>27.5</v>
      </c>
      <c r="AE75">
        <v>2500</v>
      </c>
      <c r="AF75">
        <v>5</v>
      </c>
      <c r="AG75">
        <v>12</v>
      </c>
      <c r="AH75">
        <f t="shared" si="34"/>
        <v>4.130434782608695</v>
      </c>
      <c r="AI75">
        <f t="shared" si="35"/>
        <v>4</v>
      </c>
      <c r="AJ75">
        <v>828</v>
      </c>
      <c r="AK75">
        <v>3140</v>
      </c>
      <c r="AL75">
        <f t="shared" si="36"/>
        <v>6.4634346754313885</v>
      </c>
      <c r="AM75">
        <f t="shared" si="37"/>
        <v>6</v>
      </c>
      <c r="AN75">
        <v>274</v>
      </c>
      <c r="AO75">
        <v>846</v>
      </c>
      <c r="AP75">
        <f t="shared" si="38"/>
        <v>7.373937677053825</v>
      </c>
      <c r="AQ75">
        <f t="shared" si="39"/>
        <v>7</v>
      </c>
      <c r="AR75">
        <v>70</v>
      </c>
      <c r="AS75">
        <v>3.1</v>
      </c>
      <c r="AT75">
        <v>115</v>
      </c>
      <c r="AU75">
        <f t="shared" si="40"/>
        <v>2.6712018140589566</v>
      </c>
      <c r="AV75">
        <f t="shared" si="41"/>
        <v>3</v>
      </c>
      <c r="AW75">
        <v>100</v>
      </c>
      <c r="AX75">
        <v>370</v>
      </c>
      <c r="AY75">
        <v>2900</v>
      </c>
      <c r="AZ75">
        <f t="shared" si="42"/>
        <v>31.244444444444444</v>
      </c>
      <c r="BA75">
        <f t="shared" si="43"/>
        <v>31</v>
      </c>
      <c r="BB75">
        <v>84.4</v>
      </c>
      <c r="BC75">
        <v>168</v>
      </c>
      <c r="BD75">
        <f t="shared" si="44"/>
        <v>4.814169918943261</v>
      </c>
      <c r="BE75">
        <f t="shared" si="45"/>
        <v>5</v>
      </c>
      <c r="BF75">
        <v>0.7</v>
      </c>
      <c r="BG75">
        <v>2.4</v>
      </c>
      <c r="BH75">
        <f t="shared" si="46"/>
        <v>2.8</v>
      </c>
      <c r="BI75">
        <f t="shared" si="47"/>
        <v>3</v>
      </c>
      <c r="BJ75">
        <v>529</v>
      </c>
      <c r="BK75">
        <v>100</v>
      </c>
      <c r="BL75">
        <v>830</v>
      </c>
      <c r="BM75">
        <f t="shared" si="48"/>
        <v>3.0400000000000005</v>
      </c>
      <c r="BN75">
        <f t="shared" si="49"/>
        <v>3</v>
      </c>
    </row>
    <row r="76" spans="1:66" ht="14.25">
      <c r="A76" t="s">
        <v>142</v>
      </c>
      <c r="B76">
        <v>0.24</v>
      </c>
      <c r="C76">
        <v>11.4</v>
      </c>
      <c r="D76">
        <v>72.1</v>
      </c>
      <c r="E76">
        <f t="shared" si="25"/>
        <v>1.1613941018766756</v>
      </c>
      <c r="F76">
        <f t="shared" si="26"/>
        <v>1</v>
      </c>
      <c r="G76">
        <v>40</v>
      </c>
      <c r="H76">
        <v>650</v>
      </c>
      <c r="I76">
        <f t="shared" si="27"/>
        <v>8</v>
      </c>
      <c r="K76">
        <v>0.2</v>
      </c>
      <c r="L76">
        <v>115</v>
      </c>
      <c r="M76">
        <f t="shared" si="28"/>
        <v>1.2063492063492065</v>
      </c>
      <c r="N76">
        <f t="shared" si="29"/>
        <v>1</v>
      </c>
      <c r="O76">
        <v>0.6</v>
      </c>
      <c r="P76">
        <v>4</v>
      </c>
      <c r="Q76">
        <f t="shared" si="30"/>
        <v>2.4</v>
      </c>
      <c r="R76">
        <f t="shared" si="31"/>
        <v>2</v>
      </c>
      <c r="S76">
        <v>211</v>
      </c>
      <c r="T76">
        <v>42</v>
      </c>
      <c r="U76">
        <v>0.8</v>
      </c>
      <c r="V76">
        <v>1200</v>
      </c>
      <c r="W76">
        <v>6450</v>
      </c>
      <c r="X76">
        <f t="shared" si="32"/>
        <v>4.261682242990655</v>
      </c>
      <c r="Y76">
        <f t="shared" si="33"/>
        <v>4</v>
      </c>
      <c r="Z76">
        <v>10.3</v>
      </c>
      <c r="AA76">
        <v>78</v>
      </c>
      <c r="AB76">
        <v>5.2</v>
      </c>
      <c r="AC76">
        <v>91</v>
      </c>
      <c r="AD76">
        <v>33.1</v>
      </c>
      <c r="AE76">
        <v>1400</v>
      </c>
      <c r="AF76">
        <v>8</v>
      </c>
      <c r="AG76">
        <v>20</v>
      </c>
      <c r="AH76">
        <f t="shared" si="34"/>
        <v>6.608695652173913</v>
      </c>
      <c r="AI76">
        <f t="shared" si="35"/>
        <v>7</v>
      </c>
      <c r="AJ76">
        <v>464</v>
      </c>
      <c r="AK76">
        <v>3630</v>
      </c>
      <c r="AL76">
        <f t="shared" si="36"/>
        <v>3.62202136400986</v>
      </c>
      <c r="AM76">
        <f t="shared" si="37"/>
        <v>4</v>
      </c>
      <c r="AN76">
        <v>76</v>
      </c>
      <c r="AO76">
        <v>1020</v>
      </c>
      <c r="AP76">
        <f t="shared" si="38"/>
        <v>2.0453257790368276</v>
      </c>
      <c r="AQ76">
        <f t="shared" si="39"/>
        <v>2</v>
      </c>
      <c r="AR76">
        <v>31</v>
      </c>
      <c r="AS76">
        <v>5.9</v>
      </c>
      <c r="AT76">
        <v>236</v>
      </c>
      <c r="AU76">
        <f t="shared" si="40"/>
        <v>5.083900226757369</v>
      </c>
      <c r="AV76">
        <f>ROUND(AU76,0)</f>
        <v>5</v>
      </c>
      <c r="AW76">
        <v>35</v>
      </c>
      <c r="AX76">
        <v>410</v>
      </c>
      <c r="AY76">
        <v>7220</v>
      </c>
      <c r="AZ76">
        <f t="shared" si="42"/>
        <v>34.62222222222222</v>
      </c>
      <c r="BA76">
        <f t="shared" si="43"/>
        <v>35</v>
      </c>
      <c r="BB76">
        <v>31.9</v>
      </c>
      <c r="BC76">
        <v>185</v>
      </c>
      <c r="BD76">
        <f t="shared" si="44"/>
        <v>1.8195737015911138</v>
      </c>
      <c r="BE76">
        <f t="shared" si="45"/>
        <v>2</v>
      </c>
      <c r="BF76">
        <v>0.7</v>
      </c>
      <c r="BG76">
        <v>3.2</v>
      </c>
      <c r="BH76">
        <f t="shared" si="46"/>
        <v>2.8</v>
      </c>
      <c r="BI76">
        <f t="shared" si="47"/>
        <v>3</v>
      </c>
      <c r="BJ76">
        <v>178</v>
      </c>
      <c r="BK76">
        <v>160</v>
      </c>
      <c r="BL76">
        <v>1710</v>
      </c>
      <c r="BM76">
        <f t="shared" si="48"/>
        <v>4.864000000000001</v>
      </c>
      <c r="BN76">
        <f t="shared" si="49"/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:IV16384"/>
    </sheetView>
  </sheetViews>
  <sheetFormatPr defaultColWidth="8.8515625" defaultRowHeight="15"/>
  <sheetData>
    <row r="1" spans="2:14" ht="14.25">
      <c r="B1" t="s">
        <v>151</v>
      </c>
      <c r="C1" t="s">
        <v>152</v>
      </c>
      <c r="D1" t="s">
        <v>153</v>
      </c>
      <c r="E1" t="s">
        <v>154</v>
      </c>
      <c r="F1" t="s">
        <v>156</v>
      </c>
      <c r="G1" t="s">
        <v>155</v>
      </c>
      <c r="H1" t="s">
        <v>157</v>
      </c>
      <c r="I1" t="s">
        <v>158</v>
      </c>
      <c r="J1" t="s">
        <v>160</v>
      </c>
      <c r="K1" t="s">
        <v>159</v>
      </c>
      <c r="L1" t="s">
        <v>161</v>
      </c>
      <c r="M1" t="s">
        <v>162</v>
      </c>
      <c r="N1" t="s">
        <v>163</v>
      </c>
    </row>
    <row r="2" spans="1:14" ht="14.25">
      <c r="A2" t="s">
        <v>63</v>
      </c>
      <c r="B2">
        <v>3</v>
      </c>
      <c r="C2">
        <v>6</v>
      </c>
      <c r="D2">
        <v>2</v>
      </c>
      <c r="E2">
        <v>2</v>
      </c>
      <c r="F2">
        <v>2</v>
      </c>
      <c r="G2">
        <v>4</v>
      </c>
      <c r="H2">
        <v>2</v>
      </c>
      <c r="I2">
        <v>10</v>
      </c>
      <c r="J2">
        <v>2</v>
      </c>
      <c r="K2">
        <v>121</v>
      </c>
      <c r="L2">
        <v>4</v>
      </c>
      <c r="M2">
        <v>5</v>
      </c>
      <c r="N2">
        <v>2</v>
      </c>
    </row>
    <row r="3" spans="1:14" ht="14.25">
      <c r="A3" t="s">
        <v>68</v>
      </c>
      <c r="B3">
        <v>1</v>
      </c>
      <c r="C3">
        <v>8</v>
      </c>
      <c r="D3">
        <v>2</v>
      </c>
      <c r="E3">
        <v>5</v>
      </c>
      <c r="F3">
        <v>1</v>
      </c>
      <c r="G3">
        <v>6</v>
      </c>
      <c r="H3">
        <v>1</v>
      </c>
      <c r="I3">
        <v>8</v>
      </c>
      <c r="J3">
        <v>2</v>
      </c>
      <c r="K3">
        <v>610</v>
      </c>
      <c r="L3">
        <v>1</v>
      </c>
      <c r="M3">
        <v>13</v>
      </c>
      <c r="N3">
        <v>3</v>
      </c>
    </row>
    <row r="4" spans="1:14" ht="14.25">
      <c r="A4" t="s">
        <v>69</v>
      </c>
      <c r="B4">
        <v>3</v>
      </c>
      <c r="C4">
        <v>1</v>
      </c>
      <c r="D4">
        <v>1</v>
      </c>
      <c r="E4">
        <v>1</v>
      </c>
      <c r="F4">
        <v>1</v>
      </c>
      <c r="G4">
        <v>2</v>
      </c>
      <c r="H4">
        <v>1</v>
      </c>
      <c r="I4">
        <v>6</v>
      </c>
      <c r="J4">
        <v>0</v>
      </c>
      <c r="K4">
        <v>1</v>
      </c>
      <c r="L4">
        <v>1</v>
      </c>
      <c r="M4">
        <v>1</v>
      </c>
      <c r="N4">
        <v>0</v>
      </c>
    </row>
    <row r="5" spans="1:14" ht="14.25">
      <c r="A5" t="s">
        <v>71</v>
      </c>
      <c r="B5">
        <v>4</v>
      </c>
      <c r="C5">
        <v>1</v>
      </c>
      <c r="D5">
        <v>5</v>
      </c>
      <c r="E5">
        <v>1</v>
      </c>
      <c r="F5">
        <v>12</v>
      </c>
      <c r="G5">
        <v>2</v>
      </c>
      <c r="H5">
        <v>10</v>
      </c>
      <c r="I5">
        <v>3</v>
      </c>
      <c r="J5">
        <v>2</v>
      </c>
      <c r="K5">
        <v>0</v>
      </c>
      <c r="L5">
        <v>8</v>
      </c>
      <c r="M5">
        <v>1</v>
      </c>
      <c r="N5">
        <v>1</v>
      </c>
    </row>
    <row r="6" spans="1:14" ht="14.25">
      <c r="A6" t="s">
        <v>72</v>
      </c>
      <c r="B6">
        <v>2</v>
      </c>
      <c r="C6">
        <v>1</v>
      </c>
      <c r="D6">
        <v>2</v>
      </c>
      <c r="E6">
        <v>1</v>
      </c>
      <c r="F6">
        <v>2</v>
      </c>
      <c r="G6">
        <v>3</v>
      </c>
      <c r="H6">
        <v>4</v>
      </c>
      <c r="I6">
        <v>5</v>
      </c>
      <c r="J6">
        <v>1</v>
      </c>
      <c r="K6">
        <v>2</v>
      </c>
      <c r="L6">
        <v>2</v>
      </c>
      <c r="M6">
        <v>1</v>
      </c>
      <c r="N6">
        <v>14</v>
      </c>
    </row>
    <row r="7" spans="1:14" ht="14.25">
      <c r="A7" t="s">
        <v>73</v>
      </c>
      <c r="B7">
        <v>3</v>
      </c>
      <c r="C7">
        <v>1</v>
      </c>
      <c r="D7">
        <v>2</v>
      </c>
      <c r="E7">
        <v>1</v>
      </c>
      <c r="F7">
        <v>7</v>
      </c>
      <c r="G7">
        <v>2</v>
      </c>
      <c r="H7">
        <v>14</v>
      </c>
      <c r="I7">
        <v>6</v>
      </c>
      <c r="J7">
        <v>2</v>
      </c>
      <c r="K7">
        <v>3</v>
      </c>
      <c r="L7">
        <v>7</v>
      </c>
      <c r="M7">
        <v>1</v>
      </c>
      <c r="N7">
        <v>5</v>
      </c>
    </row>
    <row r="8" spans="1:14" ht="14.25">
      <c r="A8" t="s">
        <v>74</v>
      </c>
      <c r="B8">
        <v>1</v>
      </c>
      <c r="C8">
        <v>10</v>
      </c>
      <c r="D8">
        <v>2</v>
      </c>
      <c r="E8">
        <v>4</v>
      </c>
      <c r="F8">
        <v>2</v>
      </c>
      <c r="G8">
        <v>5</v>
      </c>
      <c r="H8">
        <v>1</v>
      </c>
      <c r="I8">
        <v>27</v>
      </c>
      <c r="J8">
        <v>3</v>
      </c>
      <c r="K8">
        <v>245</v>
      </c>
      <c r="L8">
        <v>1</v>
      </c>
      <c r="M8">
        <v>6</v>
      </c>
      <c r="N8">
        <v>2</v>
      </c>
    </row>
    <row r="9" spans="1:14" ht="14.25">
      <c r="A9" t="s">
        <v>75</v>
      </c>
      <c r="B9">
        <v>2</v>
      </c>
      <c r="C9">
        <v>1</v>
      </c>
      <c r="D9">
        <v>2</v>
      </c>
      <c r="E9">
        <v>2</v>
      </c>
      <c r="F9">
        <v>3</v>
      </c>
      <c r="G9">
        <v>1</v>
      </c>
      <c r="H9">
        <v>10</v>
      </c>
      <c r="I9">
        <v>16</v>
      </c>
      <c r="J9">
        <v>2</v>
      </c>
      <c r="K9">
        <v>10</v>
      </c>
      <c r="L9">
        <v>4</v>
      </c>
      <c r="M9">
        <v>1</v>
      </c>
      <c r="N9">
        <v>17</v>
      </c>
    </row>
    <row r="10" spans="1:14" ht="14.25">
      <c r="A10" t="s">
        <v>77</v>
      </c>
      <c r="B10">
        <v>2</v>
      </c>
      <c r="C10">
        <v>4</v>
      </c>
      <c r="D10">
        <v>2</v>
      </c>
      <c r="E10">
        <v>2</v>
      </c>
      <c r="F10">
        <v>5</v>
      </c>
      <c r="G10">
        <v>2</v>
      </c>
      <c r="H10">
        <v>9</v>
      </c>
      <c r="I10">
        <v>9</v>
      </c>
      <c r="J10">
        <v>3</v>
      </c>
      <c r="K10">
        <v>30</v>
      </c>
      <c r="L10">
        <v>5</v>
      </c>
      <c r="M10">
        <v>3</v>
      </c>
      <c r="N10">
        <v>5</v>
      </c>
    </row>
    <row r="11" spans="1:14" ht="14.25">
      <c r="A11" t="s">
        <v>78</v>
      </c>
      <c r="B11">
        <v>1</v>
      </c>
      <c r="C11">
        <v>8</v>
      </c>
      <c r="D11">
        <v>3</v>
      </c>
      <c r="E11">
        <v>4</v>
      </c>
      <c r="F11">
        <v>2</v>
      </c>
      <c r="G11">
        <v>4</v>
      </c>
      <c r="H11">
        <v>2</v>
      </c>
      <c r="I11">
        <v>12</v>
      </c>
      <c r="J11">
        <v>3</v>
      </c>
      <c r="K11">
        <v>88</v>
      </c>
      <c r="L11">
        <v>2</v>
      </c>
      <c r="M11">
        <v>3</v>
      </c>
      <c r="N11">
        <v>17</v>
      </c>
    </row>
    <row r="12" spans="1:14" ht="14.25">
      <c r="A12" t="s">
        <v>79</v>
      </c>
      <c r="B12">
        <v>1</v>
      </c>
      <c r="C12">
        <v>4</v>
      </c>
      <c r="D12">
        <v>1</v>
      </c>
      <c r="E12">
        <v>4</v>
      </c>
      <c r="F12">
        <v>2</v>
      </c>
      <c r="G12">
        <v>4</v>
      </c>
      <c r="H12">
        <v>1</v>
      </c>
      <c r="I12">
        <v>9</v>
      </c>
      <c r="J12">
        <v>3</v>
      </c>
      <c r="K12">
        <v>55</v>
      </c>
      <c r="L12">
        <v>1</v>
      </c>
      <c r="M12">
        <v>2</v>
      </c>
      <c r="N12">
        <v>20</v>
      </c>
    </row>
    <row r="13" spans="1:14" ht="14.25">
      <c r="A13" t="s">
        <v>80</v>
      </c>
      <c r="B13">
        <v>4</v>
      </c>
      <c r="C13">
        <v>1</v>
      </c>
      <c r="D13">
        <v>2</v>
      </c>
      <c r="E13">
        <v>1</v>
      </c>
      <c r="F13">
        <v>12</v>
      </c>
      <c r="G13">
        <v>3</v>
      </c>
      <c r="H13">
        <v>19</v>
      </c>
      <c r="I13">
        <v>6</v>
      </c>
      <c r="J13">
        <v>2</v>
      </c>
      <c r="K13">
        <v>2</v>
      </c>
      <c r="L13">
        <v>11</v>
      </c>
      <c r="M13">
        <v>1</v>
      </c>
      <c r="N13">
        <v>4</v>
      </c>
    </row>
    <row r="14" spans="1:14" ht="14.25">
      <c r="A14" t="s">
        <v>82</v>
      </c>
      <c r="B14">
        <v>2</v>
      </c>
      <c r="C14">
        <v>1</v>
      </c>
      <c r="D14">
        <v>1</v>
      </c>
      <c r="E14">
        <v>1</v>
      </c>
      <c r="F14">
        <v>4</v>
      </c>
      <c r="G14">
        <v>2</v>
      </c>
      <c r="H14">
        <v>10</v>
      </c>
      <c r="I14">
        <v>7</v>
      </c>
      <c r="J14">
        <v>1</v>
      </c>
      <c r="K14">
        <v>8</v>
      </c>
      <c r="L14">
        <v>6</v>
      </c>
      <c r="M14">
        <v>1</v>
      </c>
      <c r="N14">
        <v>2</v>
      </c>
    </row>
    <row r="15" spans="1:14" ht="14.25">
      <c r="A15" t="s">
        <v>83</v>
      </c>
      <c r="B15">
        <v>1</v>
      </c>
      <c r="C15">
        <v>4</v>
      </c>
      <c r="D15">
        <v>2</v>
      </c>
      <c r="E15">
        <v>1</v>
      </c>
      <c r="F15">
        <v>1</v>
      </c>
      <c r="G15">
        <v>3</v>
      </c>
      <c r="H15">
        <v>1</v>
      </c>
      <c r="I15">
        <v>5</v>
      </c>
      <c r="J15">
        <v>1</v>
      </c>
      <c r="K15">
        <v>30</v>
      </c>
      <c r="L15">
        <v>1</v>
      </c>
      <c r="M15">
        <v>1</v>
      </c>
      <c r="N15">
        <v>1</v>
      </c>
    </row>
    <row r="16" spans="1:14" ht="14.25">
      <c r="A16" t="s">
        <v>84</v>
      </c>
      <c r="B16">
        <v>3</v>
      </c>
      <c r="C16">
        <v>4</v>
      </c>
      <c r="D16">
        <v>3</v>
      </c>
      <c r="E16">
        <v>1</v>
      </c>
      <c r="F16">
        <v>20</v>
      </c>
      <c r="G16">
        <v>7</v>
      </c>
      <c r="H16">
        <v>28</v>
      </c>
      <c r="I16">
        <v>8</v>
      </c>
      <c r="J16">
        <v>4</v>
      </c>
      <c r="K16">
        <v>10</v>
      </c>
      <c r="L16">
        <v>10</v>
      </c>
      <c r="M16">
        <v>1</v>
      </c>
      <c r="N16">
        <v>14</v>
      </c>
    </row>
    <row r="17" spans="1:14" ht="14.25">
      <c r="A17" t="s">
        <v>85</v>
      </c>
      <c r="B17">
        <v>4</v>
      </c>
      <c r="C17">
        <v>1</v>
      </c>
      <c r="D17">
        <v>3</v>
      </c>
      <c r="E17">
        <v>1</v>
      </c>
      <c r="F17">
        <v>3</v>
      </c>
      <c r="G17">
        <v>1</v>
      </c>
      <c r="H17">
        <v>4</v>
      </c>
      <c r="I17">
        <v>9</v>
      </c>
      <c r="J17">
        <v>1</v>
      </c>
      <c r="K17">
        <v>2</v>
      </c>
      <c r="L17">
        <v>6</v>
      </c>
      <c r="M17">
        <v>5</v>
      </c>
      <c r="N17">
        <v>1</v>
      </c>
    </row>
    <row r="18" spans="1:14" ht="14.25">
      <c r="A18" t="s">
        <v>86</v>
      </c>
      <c r="B18">
        <v>7</v>
      </c>
      <c r="C18">
        <v>6</v>
      </c>
      <c r="D18">
        <v>4</v>
      </c>
      <c r="E18">
        <v>1</v>
      </c>
      <c r="F18">
        <v>3</v>
      </c>
      <c r="G18">
        <v>4</v>
      </c>
      <c r="H18">
        <v>2</v>
      </c>
      <c r="I18">
        <v>17</v>
      </c>
      <c r="J18">
        <v>1</v>
      </c>
      <c r="K18">
        <v>110</v>
      </c>
      <c r="L18">
        <v>4</v>
      </c>
      <c r="M18">
        <v>5</v>
      </c>
      <c r="N18">
        <v>1</v>
      </c>
    </row>
    <row r="19" spans="1:14" ht="14.25">
      <c r="A19" t="s">
        <v>87</v>
      </c>
      <c r="B19">
        <v>1</v>
      </c>
      <c r="C19">
        <v>12</v>
      </c>
      <c r="D19">
        <v>2</v>
      </c>
      <c r="E19">
        <v>3</v>
      </c>
      <c r="F19">
        <v>2</v>
      </c>
      <c r="G19">
        <v>5</v>
      </c>
      <c r="H19">
        <v>2</v>
      </c>
      <c r="I19">
        <v>20</v>
      </c>
      <c r="J19">
        <v>3</v>
      </c>
      <c r="K19">
        <v>189</v>
      </c>
      <c r="L19">
        <v>3</v>
      </c>
      <c r="M19">
        <v>7</v>
      </c>
      <c r="N19">
        <v>2</v>
      </c>
    </row>
    <row r="20" spans="1:14" ht="14.25">
      <c r="A20" t="s">
        <v>88</v>
      </c>
      <c r="B20">
        <v>1</v>
      </c>
      <c r="C20">
        <v>4</v>
      </c>
      <c r="D20">
        <v>2</v>
      </c>
      <c r="E20">
        <v>3</v>
      </c>
      <c r="F20">
        <v>2</v>
      </c>
      <c r="G20">
        <v>2</v>
      </c>
      <c r="H20">
        <v>3</v>
      </c>
      <c r="I20">
        <v>9</v>
      </c>
      <c r="J20">
        <v>1</v>
      </c>
      <c r="K20">
        <v>33</v>
      </c>
      <c r="L20">
        <v>1</v>
      </c>
      <c r="M20">
        <v>1</v>
      </c>
      <c r="N20">
        <v>13</v>
      </c>
    </row>
    <row r="21" spans="1:14" ht="14.25">
      <c r="A21" t="s">
        <v>89</v>
      </c>
      <c r="B21">
        <v>1</v>
      </c>
      <c r="C21">
        <v>1</v>
      </c>
      <c r="D21">
        <v>1</v>
      </c>
      <c r="E21">
        <v>1</v>
      </c>
      <c r="F21">
        <v>2</v>
      </c>
      <c r="G21">
        <v>2</v>
      </c>
      <c r="H21">
        <v>2</v>
      </c>
      <c r="I21">
        <v>12</v>
      </c>
      <c r="J21">
        <v>0</v>
      </c>
      <c r="K21">
        <v>1</v>
      </c>
      <c r="L21">
        <v>2</v>
      </c>
      <c r="M21">
        <v>1</v>
      </c>
      <c r="N21">
        <v>1</v>
      </c>
    </row>
    <row r="22" spans="1:14" ht="14.25">
      <c r="A22" t="s">
        <v>90</v>
      </c>
      <c r="B22">
        <v>7</v>
      </c>
      <c r="C22">
        <v>1</v>
      </c>
      <c r="D22">
        <v>2</v>
      </c>
      <c r="E22">
        <v>1</v>
      </c>
      <c r="F22">
        <v>2</v>
      </c>
      <c r="G22">
        <v>1</v>
      </c>
      <c r="H22">
        <v>2</v>
      </c>
      <c r="I22">
        <v>23</v>
      </c>
      <c r="J22">
        <v>0</v>
      </c>
      <c r="K22">
        <v>3</v>
      </c>
      <c r="L22">
        <v>2</v>
      </c>
      <c r="M22">
        <v>1</v>
      </c>
      <c r="N22">
        <v>2</v>
      </c>
    </row>
    <row r="23" spans="1:14" ht="14.25">
      <c r="A23" t="s">
        <v>91</v>
      </c>
      <c r="B23">
        <v>1</v>
      </c>
      <c r="C23">
        <v>1</v>
      </c>
      <c r="D23">
        <v>2</v>
      </c>
      <c r="E23">
        <v>1</v>
      </c>
      <c r="F23">
        <v>1</v>
      </c>
      <c r="G23">
        <v>4</v>
      </c>
      <c r="H23">
        <v>1</v>
      </c>
      <c r="I23">
        <v>9</v>
      </c>
      <c r="J23">
        <v>1</v>
      </c>
      <c r="K23">
        <v>17</v>
      </c>
      <c r="L23">
        <v>2</v>
      </c>
      <c r="M23">
        <v>1</v>
      </c>
      <c r="N23">
        <v>1</v>
      </c>
    </row>
    <row r="24" spans="1:14" ht="14.25">
      <c r="A24" t="s">
        <v>92</v>
      </c>
      <c r="B24">
        <v>7</v>
      </c>
      <c r="C24">
        <v>1</v>
      </c>
      <c r="D24">
        <v>4</v>
      </c>
      <c r="E24">
        <v>1</v>
      </c>
      <c r="F24">
        <v>5</v>
      </c>
      <c r="G24">
        <v>1</v>
      </c>
      <c r="H24">
        <v>5</v>
      </c>
      <c r="I24">
        <v>8</v>
      </c>
      <c r="J24">
        <v>2</v>
      </c>
      <c r="K24">
        <v>2</v>
      </c>
      <c r="L24">
        <v>3</v>
      </c>
      <c r="M24">
        <v>1</v>
      </c>
      <c r="N24">
        <v>18</v>
      </c>
    </row>
    <row r="25" spans="1:14" ht="14.25">
      <c r="A25" t="s">
        <v>93</v>
      </c>
      <c r="B25">
        <v>2</v>
      </c>
      <c r="C25">
        <v>1</v>
      </c>
      <c r="D25">
        <v>1</v>
      </c>
      <c r="E25">
        <v>1</v>
      </c>
      <c r="F25">
        <v>1</v>
      </c>
      <c r="G25">
        <v>2</v>
      </c>
      <c r="H25">
        <v>4</v>
      </c>
      <c r="I25">
        <v>1</v>
      </c>
      <c r="J25">
        <v>2</v>
      </c>
      <c r="K25">
        <v>0</v>
      </c>
      <c r="L25">
        <v>5</v>
      </c>
      <c r="M25">
        <v>1</v>
      </c>
      <c r="N25">
        <v>2</v>
      </c>
    </row>
    <row r="26" spans="1:14" ht="14.25">
      <c r="A26" t="s">
        <v>94</v>
      </c>
      <c r="B26">
        <v>4</v>
      </c>
      <c r="C26">
        <v>4</v>
      </c>
      <c r="D26">
        <v>4</v>
      </c>
      <c r="E26">
        <v>1</v>
      </c>
      <c r="F26">
        <v>2</v>
      </c>
      <c r="G26">
        <v>6</v>
      </c>
      <c r="H26">
        <v>1</v>
      </c>
      <c r="I26">
        <v>4</v>
      </c>
      <c r="J26">
        <v>5</v>
      </c>
      <c r="K26">
        <v>6</v>
      </c>
      <c r="L26">
        <v>2</v>
      </c>
      <c r="M26">
        <v>1</v>
      </c>
      <c r="N26">
        <v>4</v>
      </c>
    </row>
    <row r="27" spans="1:14" ht="14.25">
      <c r="A27" t="s">
        <v>95</v>
      </c>
      <c r="B27">
        <v>2</v>
      </c>
      <c r="C27">
        <v>12</v>
      </c>
      <c r="D27">
        <v>1</v>
      </c>
      <c r="E27">
        <v>3</v>
      </c>
      <c r="F27">
        <v>3</v>
      </c>
      <c r="G27">
        <v>7</v>
      </c>
      <c r="H27">
        <v>2</v>
      </c>
      <c r="I27">
        <v>3</v>
      </c>
      <c r="J27">
        <v>7</v>
      </c>
      <c r="K27">
        <v>28</v>
      </c>
      <c r="L27">
        <v>3</v>
      </c>
      <c r="M27">
        <v>3</v>
      </c>
      <c r="N27">
        <v>7</v>
      </c>
    </row>
    <row r="28" spans="1:14" ht="14.25">
      <c r="A28" t="s">
        <v>96</v>
      </c>
      <c r="B28">
        <v>2</v>
      </c>
      <c r="C28">
        <v>1</v>
      </c>
      <c r="D28">
        <v>2</v>
      </c>
      <c r="E28">
        <v>1</v>
      </c>
      <c r="F28">
        <v>2</v>
      </c>
      <c r="G28">
        <v>3</v>
      </c>
      <c r="H28">
        <v>2</v>
      </c>
      <c r="I28">
        <v>2</v>
      </c>
      <c r="J28">
        <v>2</v>
      </c>
      <c r="K28">
        <v>2</v>
      </c>
      <c r="L28">
        <v>2</v>
      </c>
      <c r="M28">
        <v>1</v>
      </c>
      <c r="N28">
        <v>4</v>
      </c>
    </row>
    <row r="29" spans="1:14" ht="14.25">
      <c r="A29" t="s">
        <v>97</v>
      </c>
      <c r="B29">
        <v>3</v>
      </c>
      <c r="C29">
        <v>2</v>
      </c>
      <c r="D29">
        <v>2</v>
      </c>
      <c r="E29">
        <v>1</v>
      </c>
      <c r="F29">
        <v>2</v>
      </c>
      <c r="G29">
        <v>3</v>
      </c>
      <c r="H29">
        <v>2</v>
      </c>
      <c r="I29">
        <v>1</v>
      </c>
      <c r="J29">
        <v>3</v>
      </c>
      <c r="K29">
        <v>3</v>
      </c>
      <c r="L29">
        <v>3</v>
      </c>
      <c r="M29">
        <v>1</v>
      </c>
      <c r="N29">
        <v>4</v>
      </c>
    </row>
    <row r="30" spans="1:14" ht="14.25">
      <c r="A30" t="s">
        <v>98</v>
      </c>
      <c r="B30">
        <v>3</v>
      </c>
      <c r="C30">
        <v>46</v>
      </c>
      <c r="D30">
        <v>66</v>
      </c>
      <c r="E30">
        <v>1</v>
      </c>
      <c r="F30">
        <v>1</v>
      </c>
      <c r="G30">
        <v>1</v>
      </c>
      <c r="H30">
        <v>1</v>
      </c>
      <c r="I30">
        <v>1</v>
      </c>
      <c r="J30">
        <v>71</v>
      </c>
      <c r="K30">
        <v>2</v>
      </c>
      <c r="L30">
        <v>2</v>
      </c>
      <c r="M30">
        <v>1</v>
      </c>
      <c r="N30">
        <v>1</v>
      </c>
    </row>
    <row r="31" spans="1:14" ht="14.25">
      <c r="A31" t="s">
        <v>99</v>
      </c>
      <c r="B31">
        <v>4</v>
      </c>
      <c r="C31">
        <v>58</v>
      </c>
      <c r="D31">
        <v>346</v>
      </c>
      <c r="E31">
        <v>1</v>
      </c>
      <c r="F31">
        <v>1</v>
      </c>
      <c r="G31">
        <v>2</v>
      </c>
      <c r="H31">
        <v>1</v>
      </c>
      <c r="I31">
        <v>1</v>
      </c>
      <c r="J31">
        <v>43</v>
      </c>
      <c r="K31">
        <v>3</v>
      </c>
      <c r="L31">
        <v>2</v>
      </c>
      <c r="M31">
        <v>1</v>
      </c>
      <c r="N31">
        <v>2</v>
      </c>
    </row>
    <row r="32" spans="1:14" ht="14.25">
      <c r="A32" t="s">
        <v>100</v>
      </c>
      <c r="B32">
        <v>6</v>
      </c>
      <c r="C32">
        <v>130</v>
      </c>
      <c r="D32">
        <v>452</v>
      </c>
      <c r="E32">
        <v>1</v>
      </c>
      <c r="F32">
        <v>1</v>
      </c>
      <c r="G32">
        <v>1</v>
      </c>
      <c r="H32">
        <v>1</v>
      </c>
      <c r="I32">
        <v>2</v>
      </c>
      <c r="J32">
        <v>203</v>
      </c>
      <c r="K32">
        <v>2</v>
      </c>
      <c r="L32">
        <v>2</v>
      </c>
      <c r="M32">
        <v>1</v>
      </c>
      <c r="N32">
        <v>2</v>
      </c>
    </row>
    <row r="33" spans="1:14" ht="14.25">
      <c r="A33" t="s">
        <v>101</v>
      </c>
      <c r="B33">
        <v>4</v>
      </c>
      <c r="C33">
        <v>10</v>
      </c>
      <c r="D33">
        <v>35</v>
      </c>
      <c r="E33">
        <v>1</v>
      </c>
      <c r="F33">
        <v>2</v>
      </c>
      <c r="G33">
        <v>2</v>
      </c>
      <c r="H33">
        <v>2</v>
      </c>
      <c r="I33">
        <v>1</v>
      </c>
      <c r="J33">
        <v>13</v>
      </c>
      <c r="K33">
        <v>2</v>
      </c>
      <c r="L33">
        <v>2</v>
      </c>
      <c r="M33">
        <v>1</v>
      </c>
      <c r="N33">
        <v>2</v>
      </c>
    </row>
    <row r="34" spans="1:14" ht="14.25">
      <c r="A34" t="s">
        <v>102</v>
      </c>
      <c r="B34">
        <v>3</v>
      </c>
      <c r="C34">
        <v>14</v>
      </c>
      <c r="D34">
        <v>8</v>
      </c>
      <c r="E34">
        <v>1</v>
      </c>
      <c r="F34">
        <v>2</v>
      </c>
      <c r="G34">
        <v>2</v>
      </c>
      <c r="H34">
        <v>4</v>
      </c>
      <c r="I34">
        <v>3</v>
      </c>
      <c r="J34">
        <v>17</v>
      </c>
      <c r="K34">
        <v>5</v>
      </c>
      <c r="L34">
        <v>3</v>
      </c>
      <c r="M34">
        <v>1</v>
      </c>
      <c r="N34">
        <v>6</v>
      </c>
    </row>
    <row r="35" spans="1:14" ht="14.25">
      <c r="A35" t="s">
        <v>103</v>
      </c>
      <c r="B35">
        <v>3</v>
      </c>
      <c r="C35">
        <v>6</v>
      </c>
      <c r="D35">
        <v>3</v>
      </c>
      <c r="E35">
        <v>1</v>
      </c>
      <c r="F35">
        <v>1</v>
      </c>
      <c r="G35">
        <v>6</v>
      </c>
      <c r="H35">
        <v>2</v>
      </c>
      <c r="I35">
        <v>3</v>
      </c>
      <c r="J35">
        <v>4</v>
      </c>
      <c r="K35">
        <v>8</v>
      </c>
      <c r="L35">
        <v>2</v>
      </c>
      <c r="M35">
        <v>1</v>
      </c>
      <c r="N35">
        <v>5</v>
      </c>
    </row>
    <row r="36" spans="1:14" ht="14.25">
      <c r="A36" t="s">
        <v>104</v>
      </c>
      <c r="B36">
        <v>3</v>
      </c>
      <c r="C36">
        <v>16</v>
      </c>
      <c r="D36">
        <v>4</v>
      </c>
      <c r="E36">
        <v>8</v>
      </c>
      <c r="F36">
        <v>23</v>
      </c>
      <c r="G36">
        <v>7</v>
      </c>
      <c r="H36">
        <v>22</v>
      </c>
      <c r="I36">
        <v>6</v>
      </c>
      <c r="J36">
        <v>35</v>
      </c>
      <c r="K36">
        <v>12</v>
      </c>
      <c r="L36">
        <v>6</v>
      </c>
      <c r="M36">
        <v>2</v>
      </c>
      <c r="N36">
        <v>25</v>
      </c>
    </row>
    <row r="37" spans="1:14" ht="14.25">
      <c r="A37" t="s">
        <v>105</v>
      </c>
      <c r="B37">
        <v>6</v>
      </c>
      <c r="C37">
        <v>1</v>
      </c>
      <c r="D37">
        <v>4</v>
      </c>
      <c r="E37">
        <v>1</v>
      </c>
      <c r="F37">
        <v>1</v>
      </c>
      <c r="G37">
        <v>4</v>
      </c>
      <c r="H37">
        <v>1</v>
      </c>
      <c r="I37">
        <v>1</v>
      </c>
      <c r="J37">
        <v>1</v>
      </c>
      <c r="K37">
        <v>0</v>
      </c>
      <c r="L37">
        <v>2</v>
      </c>
      <c r="M37">
        <v>1</v>
      </c>
      <c r="N37">
        <v>2</v>
      </c>
    </row>
    <row r="38" spans="1:14" ht="14.25">
      <c r="A38" t="s">
        <v>106</v>
      </c>
      <c r="B38">
        <v>2</v>
      </c>
      <c r="C38">
        <v>6</v>
      </c>
      <c r="D38">
        <v>14</v>
      </c>
      <c r="E38">
        <v>1</v>
      </c>
      <c r="F38">
        <v>3</v>
      </c>
      <c r="G38">
        <v>1</v>
      </c>
      <c r="H38">
        <v>7</v>
      </c>
      <c r="I38">
        <v>4</v>
      </c>
      <c r="J38">
        <v>12</v>
      </c>
      <c r="K38">
        <v>3</v>
      </c>
      <c r="L38">
        <v>5</v>
      </c>
      <c r="M38">
        <v>1</v>
      </c>
      <c r="N38">
        <v>16</v>
      </c>
    </row>
    <row r="39" spans="1:14" ht="14.25">
      <c r="A39" t="s">
        <v>107</v>
      </c>
      <c r="B39">
        <v>3</v>
      </c>
      <c r="C39">
        <v>8</v>
      </c>
      <c r="D39">
        <v>91</v>
      </c>
      <c r="E39">
        <v>1</v>
      </c>
      <c r="F39">
        <v>3</v>
      </c>
      <c r="G39">
        <v>1</v>
      </c>
      <c r="H39">
        <v>8</v>
      </c>
      <c r="I39">
        <v>2</v>
      </c>
      <c r="J39">
        <v>39</v>
      </c>
      <c r="K39">
        <v>2</v>
      </c>
      <c r="L39">
        <v>6</v>
      </c>
      <c r="M39">
        <v>1</v>
      </c>
      <c r="N39">
        <v>11</v>
      </c>
    </row>
    <row r="40" spans="1:14" ht="14.25">
      <c r="A40" t="s">
        <v>108</v>
      </c>
      <c r="B40">
        <v>4</v>
      </c>
      <c r="C40">
        <v>8</v>
      </c>
      <c r="D40">
        <v>432</v>
      </c>
      <c r="E40">
        <v>1</v>
      </c>
      <c r="F40">
        <v>3</v>
      </c>
      <c r="G40">
        <v>2</v>
      </c>
      <c r="H40">
        <v>3</v>
      </c>
      <c r="I40">
        <v>0</v>
      </c>
      <c r="J40">
        <v>19</v>
      </c>
      <c r="K40">
        <v>0</v>
      </c>
      <c r="L40">
        <v>2</v>
      </c>
      <c r="M40">
        <v>1</v>
      </c>
      <c r="N40">
        <v>1</v>
      </c>
    </row>
    <row r="41" spans="1:14" ht="14.25">
      <c r="A41" t="s">
        <v>109</v>
      </c>
      <c r="B41">
        <v>4</v>
      </c>
      <c r="C41">
        <v>36</v>
      </c>
      <c r="D41">
        <v>51</v>
      </c>
      <c r="E41">
        <v>1</v>
      </c>
      <c r="F41">
        <v>1</v>
      </c>
      <c r="G41">
        <v>1</v>
      </c>
      <c r="H41">
        <v>1</v>
      </c>
      <c r="I41">
        <v>1</v>
      </c>
      <c r="J41">
        <v>85</v>
      </c>
      <c r="K41">
        <v>5</v>
      </c>
      <c r="L41">
        <v>1</v>
      </c>
      <c r="M41">
        <v>1</v>
      </c>
      <c r="N41">
        <v>2</v>
      </c>
    </row>
    <row r="42" spans="1:14" ht="14.25">
      <c r="A42" t="s">
        <v>110</v>
      </c>
      <c r="B42">
        <v>2</v>
      </c>
      <c r="C42">
        <v>1</v>
      </c>
      <c r="D42">
        <v>2</v>
      </c>
      <c r="E42">
        <v>1</v>
      </c>
      <c r="F42">
        <v>1</v>
      </c>
      <c r="G42">
        <v>3</v>
      </c>
      <c r="H42">
        <v>10</v>
      </c>
      <c r="I42">
        <v>2</v>
      </c>
      <c r="J42">
        <v>7</v>
      </c>
      <c r="K42">
        <v>2</v>
      </c>
      <c r="L42">
        <v>4</v>
      </c>
      <c r="M42">
        <v>1</v>
      </c>
      <c r="N42">
        <v>5</v>
      </c>
    </row>
    <row r="43" spans="1:14" ht="14.25">
      <c r="A43" t="s">
        <v>111</v>
      </c>
      <c r="B43">
        <v>2</v>
      </c>
      <c r="C43">
        <v>1</v>
      </c>
      <c r="D43">
        <v>2</v>
      </c>
      <c r="E43">
        <v>1</v>
      </c>
      <c r="F43">
        <v>2</v>
      </c>
      <c r="G43">
        <v>3</v>
      </c>
      <c r="H43">
        <v>4</v>
      </c>
      <c r="I43">
        <v>1</v>
      </c>
      <c r="J43">
        <v>5</v>
      </c>
      <c r="K43">
        <v>0</v>
      </c>
      <c r="L43">
        <v>1</v>
      </c>
      <c r="M43">
        <v>1</v>
      </c>
      <c r="N43">
        <v>1</v>
      </c>
    </row>
    <row r="44" spans="1:14" ht="14.25">
      <c r="A44" t="s">
        <v>112</v>
      </c>
      <c r="B44">
        <v>5</v>
      </c>
      <c r="C44">
        <v>56</v>
      </c>
      <c r="D44">
        <v>694</v>
      </c>
      <c r="E44">
        <v>1</v>
      </c>
      <c r="F44">
        <v>9</v>
      </c>
      <c r="G44">
        <v>1</v>
      </c>
      <c r="H44">
        <v>12</v>
      </c>
      <c r="I44">
        <v>2</v>
      </c>
      <c r="J44">
        <v>99</v>
      </c>
      <c r="K44">
        <v>3</v>
      </c>
      <c r="L44">
        <v>7</v>
      </c>
      <c r="M44">
        <v>1</v>
      </c>
      <c r="N44">
        <v>5</v>
      </c>
    </row>
    <row r="45" spans="1:14" ht="14.25">
      <c r="A45" t="s">
        <v>113</v>
      </c>
      <c r="B45">
        <v>4</v>
      </c>
      <c r="C45">
        <v>34</v>
      </c>
      <c r="D45">
        <v>66</v>
      </c>
      <c r="E45">
        <v>1</v>
      </c>
      <c r="F45">
        <v>7</v>
      </c>
      <c r="G45">
        <v>1</v>
      </c>
      <c r="H45">
        <v>8</v>
      </c>
      <c r="I45">
        <v>3</v>
      </c>
      <c r="J45">
        <v>51</v>
      </c>
      <c r="K45">
        <v>5</v>
      </c>
      <c r="L45">
        <v>6</v>
      </c>
      <c r="M45">
        <v>1</v>
      </c>
      <c r="N45">
        <v>7</v>
      </c>
    </row>
    <row r="46" spans="1:14" ht="14.25">
      <c r="A46" t="s">
        <v>114</v>
      </c>
      <c r="B46">
        <v>1</v>
      </c>
      <c r="C46">
        <v>1</v>
      </c>
      <c r="D46">
        <v>4</v>
      </c>
      <c r="E46">
        <v>1</v>
      </c>
      <c r="F46">
        <v>1</v>
      </c>
      <c r="G46">
        <v>2</v>
      </c>
      <c r="H46">
        <v>4</v>
      </c>
      <c r="I46">
        <v>2</v>
      </c>
      <c r="J46">
        <v>5</v>
      </c>
      <c r="K46">
        <v>2</v>
      </c>
      <c r="L46">
        <v>3</v>
      </c>
      <c r="M46">
        <v>1</v>
      </c>
      <c r="N46">
        <v>8</v>
      </c>
    </row>
    <row r="47" spans="1:14" ht="14.25">
      <c r="A47" t="s">
        <v>115</v>
      </c>
      <c r="B47">
        <v>2</v>
      </c>
      <c r="C47">
        <v>6</v>
      </c>
      <c r="D47">
        <v>4</v>
      </c>
      <c r="E47">
        <v>1</v>
      </c>
      <c r="F47">
        <v>2</v>
      </c>
      <c r="G47">
        <v>2</v>
      </c>
      <c r="H47">
        <v>7</v>
      </c>
      <c r="I47">
        <v>4</v>
      </c>
      <c r="J47">
        <v>19</v>
      </c>
      <c r="K47">
        <v>10</v>
      </c>
      <c r="L47">
        <v>4</v>
      </c>
      <c r="M47">
        <v>1</v>
      </c>
      <c r="N47">
        <v>3</v>
      </c>
    </row>
    <row r="48" spans="1:14" ht="14.25">
      <c r="A48" t="s">
        <v>116</v>
      </c>
      <c r="B48">
        <v>3</v>
      </c>
      <c r="C48">
        <v>16</v>
      </c>
      <c r="D48">
        <v>87</v>
      </c>
      <c r="E48">
        <v>1</v>
      </c>
      <c r="F48">
        <v>9</v>
      </c>
      <c r="G48">
        <v>1</v>
      </c>
      <c r="H48">
        <v>11</v>
      </c>
      <c r="I48">
        <v>3</v>
      </c>
      <c r="J48">
        <v>26</v>
      </c>
      <c r="K48">
        <v>2</v>
      </c>
      <c r="L48">
        <v>6</v>
      </c>
      <c r="M48">
        <v>1</v>
      </c>
      <c r="N48">
        <v>8</v>
      </c>
    </row>
    <row r="49" spans="1:14" ht="14.25">
      <c r="A49" t="s">
        <v>117</v>
      </c>
      <c r="B49">
        <v>3</v>
      </c>
      <c r="C49">
        <v>18</v>
      </c>
      <c r="D49">
        <v>13</v>
      </c>
      <c r="E49">
        <v>2</v>
      </c>
      <c r="F49">
        <v>15</v>
      </c>
      <c r="G49">
        <v>2</v>
      </c>
      <c r="H49">
        <v>25</v>
      </c>
      <c r="I49">
        <v>2</v>
      </c>
      <c r="J49">
        <v>31</v>
      </c>
      <c r="K49">
        <v>4</v>
      </c>
      <c r="L49">
        <v>9</v>
      </c>
      <c r="M49">
        <v>1</v>
      </c>
      <c r="N49">
        <v>14</v>
      </c>
    </row>
    <row r="50" spans="1:14" ht="14.25">
      <c r="A50" t="s">
        <v>118</v>
      </c>
      <c r="B50">
        <v>1</v>
      </c>
      <c r="C50">
        <v>2</v>
      </c>
      <c r="D50">
        <v>2</v>
      </c>
      <c r="E50">
        <v>1</v>
      </c>
      <c r="F50">
        <v>2</v>
      </c>
      <c r="G50">
        <v>1</v>
      </c>
      <c r="H50">
        <v>9</v>
      </c>
      <c r="I50">
        <v>7</v>
      </c>
      <c r="J50">
        <v>11</v>
      </c>
      <c r="K50">
        <v>2</v>
      </c>
      <c r="L50">
        <v>4</v>
      </c>
      <c r="M50">
        <v>1</v>
      </c>
      <c r="N50">
        <v>11</v>
      </c>
    </row>
    <row r="51" spans="1:14" ht="14.25">
      <c r="A51" t="s">
        <v>119</v>
      </c>
      <c r="B51">
        <v>3</v>
      </c>
      <c r="C51">
        <v>4</v>
      </c>
      <c r="D51">
        <v>4</v>
      </c>
      <c r="E51">
        <v>1</v>
      </c>
      <c r="F51">
        <v>6</v>
      </c>
      <c r="G51">
        <v>1</v>
      </c>
      <c r="H51">
        <v>7</v>
      </c>
      <c r="I51">
        <v>4</v>
      </c>
      <c r="J51">
        <v>9</v>
      </c>
      <c r="K51">
        <v>4</v>
      </c>
      <c r="L51">
        <v>7</v>
      </c>
      <c r="M51">
        <v>1</v>
      </c>
      <c r="N51">
        <v>7</v>
      </c>
    </row>
    <row r="52" spans="1:14" ht="14.25">
      <c r="A52" t="s">
        <v>120</v>
      </c>
      <c r="B52">
        <v>0</v>
      </c>
      <c r="C52">
        <v>1</v>
      </c>
      <c r="D52">
        <v>0</v>
      </c>
      <c r="E52">
        <v>1</v>
      </c>
      <c r="F52">
        <v>0</v>
      </c>
      <c r="G52">
        <v>2</v>
      </c>
      <c r="H52">
        <v>0</v>
      </c>
      <c r="I52">
        <v>0</v>
      </c>
      <c r="J52">
        <v>1</v>
      </c>
      <c r="K52">
        <v>9</v>
      </c>
      <c r="L52">
        <v>0</v>
      </c>
      <c r="M52">
        <v>1</v>
      </c>
      <c r="N52">
        <v>1</v>
      </c>
    </row>
    <row r="53" spans="1:14" ht="14.25">
      <c r="A53" t="s">
        <v>121</v>
      </c>
      <c r="B53">
        <v>1</v>
      </c>
      <c r="C53">
        <v>1</v>
      </c>
      <c r="D53">
        <v>4</v>
      </c>
      <c r="E53">
        <v>1</v>
      </c>
      <c r="F53">
        <v>2</v>
      </c>
      <c r="G53">
        <v>1</v>
      </c>
      <c r="H53">
        <v>7</v>
      </c>
      <c r="I53">
        <v>1</v>
      </c>
      <c r="J53">
        <v>5</v>
      </c>
      <c r="K53">
        <v>0</v>
      </c>
      <c r="L53">
        <v>2</v>
      </c>
      <c r="M53">
        <v>1</v>
      </c>
      <c r="N53">
        <v>3</v>
      </c>
    </row>
    <row r="54" spans="1:14" ht="14.25">
      <c r="A54" t="s">
        <v>122</v>
      </c>
      <c r="B54">
        <v>1</v>
      </c>
      <c r="C54">
        <v>12</v>
      </c>
      <c r="D54">
        <v>1</v>
      </c>
      <c r="E54">
        <v>1</v>
      </c>
      <c r="F54">
        <v>1</v>
      </c>
      <c r="G54">
        <v>2</v>
      </c>
      <c r="H54">
        <v>5</v>
      </c>
      <c r="I54">
        <v>6</v>
      </c>
      <c r="J54">
        <v>17</v>
      </c>
      <c r="K54">
        <v>10</v>
      </c>
      <c r="L54">
        <v>4</v>
      </c>
      <c r="M54">
        <v>1</v>
      </c>
      <c r="N54">
        <v>25</v>
      </c>
    </row>
    <row r="55" spans="1:14" ht="14.25">
      <c r="A55" t="s">
        <v>123</v>
      </c>
      <c r="B55">
        <v>1</v>
      </c>
      <c r="C55">
        <v>2</v>
      </c>
      <c r="D55">
        <v>4</v>
      </c>
      <c r="E55">
        <v>1</v>
      </c>
      <c r="F55">
        <v>1</v>
      </c>
      <c r="G55">
        <v>2</v>
      </c>
      <c r="H55">
        <v>12</v>
      </c>
      <c r="I55">
        <v>1</v>
      </c>
      <c r="J55">
        <v>10</v>
      </c>
      <c r="K55">
        <v>2</v>
      </c>
      <c r="L55">
        <v>5</v>
      </c>
      <c r="M55">
        <v>1</v>
      </c>
      <c r="N55">
        <v>12</v>
      </c>
    </row>
    <row r="56" spans="1:14" ht="14.25">
      <c r="A56" t="s">
        <v>124</v>
      </c>
      <c r="B56">
        <v>3</v>
      </c>
      <c r="C56">
        <v>1</v>
      </c>
      <c r="D56">
        <v>3</v>
      </c>
      <c r="E56">
        <v>1</v>
      </c>
      <c r="F56">
        <v>9</v>
      </c>
      <c r="G56">
        <v>2</v>
      </c>
      <c r="H56">
        <v>7</v>
      </c>
      <c r="I56">
        <v>6</v>
      </c>
      <c r="J56">
        <v>1</v>
      </c>
      <c r="K56">
        <v>2</v>
      </c>
      <c r="L56">
        <v>6</v>
      </c>
      <c r="M56">
        <v>1</v>
      </c>
      <c r="N56">
        <v>1</v>
      </c>
    </row>
    <row r="57" spans="1:14" ht="14.25">
      <c r="A57" t="s">
        <v>125</v>
      </c>
      <c r="B57">
        <v>5</v>
      </c>
      <c r="C57">
        <v>1</v>
      </c>
      <c r="D57">
        <v>3</v>
      </c>
      <c r="E57">
        <v>1</v>
      </c>
      <c r="F57">
        <v>8</v>
      </c>
      <c r="G57">
        <v>4</v>
      </c>
      <c r="H57">
        <v>13</v>
      </c>
      <c r="I57">
        <v>1</v>
      </c>
      <c r="J57">
        <v>1</v>
      </c>
      <c r="K57">
        <v>0</v>
      </c>
      <c r="L57">
        <v>8</v>
      </c>
      <c r="M57">
        <v>1</v>
      </c>
      <c r="N57">
        <v>1</v>
      </c>
    </row>
    <row r="58" spans="1:14" ht="14.25">
      <c r="A58" t="s">
        <v>126</v>
      </c>
      <c r="B58">
        <v>2</v>
      </c>
      <c r="C58">
        <v>4</v>
      </c>
      <c r="D58">
        <v>2</v>
      </c>
      <c r="E58">
        <v>1</v>
      </c>
      <c r="F58">
        <v>7</v>
      </c>
      <c r="G58">
        <v>5</v>
      </c>
      <c r="H58">
        <v>9</v>
      </c>
      <c r="I58">
        <v>4</v>
      </c>
      <c r="J58">
        <v>3</v>
      </c>
      <c r="K58">
        <v>18</v>
      </c>
      <c r="L58">
        <v>5</v>
      </c>
      <c r="M58">
        <v>1</v>
      </c>
      <c r="N58">
        <v>2</v>
      </c>
    </row>
    <row r="59" spans="1:14" ht="14.25">
      <c r="A59" t="s">
        <v>127</v>
      </c>
      <c r="B59">
        <v>3</v>
      </c>
      <c r="C59">
        <v>1</v>
      </c>
      <c r="D59">
        <v>2</v>
      </c>
      <c r="E59">
        <v>1</v>
      </c>
      <c r="F59">
        <v>6</v>
      </c>
      <c r="G59">
        <v>7</v>
      </c>
      <c r="H59">
        <v>4</v>
      </c>
      <c r="I59">
        <v>0</v>
      </c>
      <c r="J59">
        <v>1</v>
      </c>
      <c r="K59">
        <v>0</v>
      </c>
      <c r="L59">
        <v>4</v>
      </c>
      <c r="M59">
        <v>1</v>
      </c>
      <c r="N59">
        <v>0</v>
      </c>
    </row>
    <row r="60" spans="1:14" ht="14.25">
      <c r="A60" t="s">
        <v>128</v>
      </c>
      <c r="B60">
        <v>1</v>
      </c>
      <c r="C60">
        <v>2</v>
      </c>
      <c r="D60">
        <v>2</v>
      </c>
      <c r="E60">
        <v>2</v>
      </c>
      <c r="F60">
        <v>10</v>
      </c>
      <c r="G60">
        <v>6</v>
      </c>
      <c r="H60">
        <v>7</v>
      </c>
      <c r="I60">
        <v>7</v>
      </c>
      <c r="J60">
        <v>3</v>
      </c>
      <c r="K60">
        <v>18</v>
      </c>
      <c r="L60">
        <v>7</v>
      </c>
      <c r="M60">
        <v>3</v>
      </c>
      <c r="N60">
        <v>1</v>
      </c>
    </row>
    <row r="61" spans="1:14" ht="14.25">
      <c r="A61" t="s">
        <v>129</v>
      </c>
      <c r="B61">
        <v>1</v>
      </c>
      <c r="C61">
        <v>1</v>
      </c>
      <c r="D61">
        <v>2</v>
      </c>
      <c r="E61">
        <v>1</v>
      </c>
      <c r="F61">
        <v>3</v>
      </c>
      <c r="G61">
        <v>4</v>
      </c>
      <c r="H61">
        <v>9</v>
      </c>
      <c r="I61">
        <v>2</v>
      </c>
      <c r="J61">
        <v>3</v>
      </c>
      <c r="K61">
        <v>18</v>
      </c>
      <c r="L61">
        <v>5</v>
      </c>
      <c r="M61">
        <v>2</v>
      </c>
      <c r="N61">
        <v>1</v>
      </c>
    </row>
    <row r="62" spans="1:14" ht="14.25">
      <c r="A62" t="s">
        <v>130</v>
      </c>
      <c r="B62">
        <v>1</v>
      </c>
      <c r="C62">
        <v>6</v>
      </c>
      <c r="D62">
        <v>0</v>
      </c>
      <c r="E62">
        <v>3</v>
      </c>
      <c r="F62">
        <v>4</v>
      </c>
      <c r="G62">
        <v>17</v>
      </c>
      <c r="H62">
        <v>4</v>
      </c>
      <c r="I62">
        <v>7</v>
      </c>
      <c r="J62">
        <v>6</v>
      </c>
      <c r="K62">
        <v>22</v>
      </c>
      <c r="L62">
        <v>2</v>
      </c>
      <c r="M62">
        <v>3</v>
      </c>
      <c r="N62">
        <v>21</v>
      </c>
    </row>
    <row r="63" spans="1:14" ht="14.25">
      <c r="A63" t="s">
        <v>131</v>
      </c>
      <c r="B63">
        <v>1</v>
      </c>
      <c r="C63">
        <v>14</v>
      </c>
      <c r="D63">
        <v>1</v>
      </c>
      <c r="E63">
        <v>3</v>
      </c>
      <c r="F63">
        <v>1</v>
      </c>
      <c r="G63">
        <v>5</v>
      </c>
      <c r="H63">
        <v>1</v>
      </c>
      <c r="I63">
        <v>3</v>
      </c>
      <c r="J63">
        <v>4</v>
      </c>
      <c r="K63">
        <v>18</v>
      </c>
      <c r="L63">
        <v>0</v>
      </c>
      <c r="M63">
        <v>3</v>
      </c>
      <c r="N63">
        <v>7</v>
      </c>
    </row>
    <row r="64" spans="1:14" ht="14.25">
      <c r="A64" t="s">
        <v>132</v>
      </c>
      <c r="B64">
        <v>1</v>
      </c>
      <c r="C64">
        <v>4</v>
      </c>
      <c r="D64">
        <v>1</v>
      </c>
      <c r="E64">
        <v>1</v>
      </c>
      <c r="F64">
        <v>1</v>
      </c>
      <c r="G64">
        <v>6</v>
      </c>
      <c r="H64">
        <v>1</v>
      </c>
      <c r="I64">
        <v>1</v>
      </c>
      <c r="J64">
        <v>2</v>
      </c>
      <c r="K64">
        <v>14</v>
      </c>
      <c r="L64">
        <v>0</v>
      </c>
      <c r="M64">
        <v>1</v>
      </c>
      <c r="N64">
        <v>8</v>
      </c>
    </row>
    <row r="65" spans="1:14" ht="14.25">
      <c r="A65" t="s">
        <v>133</v>
      </c>
      <c r="B65">
        <v>1</v>
      </c>
      <c r="C65">
        <v>10</v>
      </c>
      <c r="D65">
        <v>1</v>
      </c>
      <c r="E65">
        <v>3</v>
      </c>
      <c r="F65">
        <v>5</v>
      </c>
      <c r="G65">
        <v>5</v>
      </c>
      <c r="H65">
        <v>9</v>
      </c>
      <c r="I65">
        <v>11</v>
      </c>
      <c r="J65">
        <v>5</v>
      </c>
      <c r="K65">
        <v>46</v>
      </c>
      <c r="L65">
        <v>3</v>
      </c>
      <c r="M65">
        <v>3</v>
      </c>
      <c r="N65">
        <v>17</v>
      </c>
    </row>
    <row r="66" spans="1:14" ht="14.25">
      <c r="A66" t="s">
        <v>134</v>
      </c>
      <c r="B66">
        <v>1</v>
      </c>
      <c r="C66">
        <v>8</v>
      </c>
      <c r="D66">
        <v>1</v>
      </c>
      <c r="E66">
        <v>4</v>
      </c>
      <c r="F66">
        <v>2</v>
      </c>
      <c r="G66">
        <v>6</v>
      </c>
      <c r="H66">
        <v>2</v>
      </c>
      <c r="I66">
        <v>11</v>
      </c>
      <c r="J66">
        <v>5</v>
      </c>
      <c r="K66">
        <v>37</v>
      </c>
      <c r="L66">
        <v>1</v>
      </c>
      <c r="M66">
        <v>2</v>
      </c>
      <c r="N66">
        <v>52</v>
      </c>
    </row>
    <row r="67" spans="1:14" ht="14.25">
      <c r="A67" t="s">
        <v>135</v>
      </c>
      <c r="B67">
        <v>1</v>
      </c>
      <c r="C67">
        <v>2</v>
      </c>
      <c r="D67">
        <v>1</v>
      </c>
      <c r="E67">
        <v>1</v>
      </c>
      <c r="F67">
        <v>0</v>
      </c>
      <c r="G67">
        <v>2</v>
      </c>
      <c r="H67">
        <v>1</v>
      </c>
      <c r="I67">
        <v>1</v>
      </c>
      <c r="J67">
        <v>1</v>
      </c>
      <c r="K67">
        <v>8</v>
      </c>
      <c r="L67">
        <v>0</v>
      </c>
      <c r="M67">
        <v>1</v>
      </c>
      <c r="N67">
        <v>3</v>
      </c>
    </row>
    <row r="68" spans="1:14" ht="14.25">
      <c r="A68" t="s">
        <v>136</v>
      </c>
      <c r="B68">
        <v>4</v>
      </c>
      <c r="C68">
        <v>4</v>
      </c>
      <c r="D68">
        <v>4</v>
      </c>
      <c r="E68">
        <v>1</v>
      </c>
      <c r="F68">
        <v>1</v>
      </c>
      <c r="G68">
        <v>5</v>
      </c>
      <c r="H68">
        <v>1</v>
      </c>
      <c r="I68">
        <v>3</v>
      </c>
      <c r="J68">
        <v>3</v>
      </c>
      <c r="K68">
        <v>3</v>
      </c>
      <c r="L68">
        <v>1</v>
      </c>
      <c r="M68">
        <v>1</v>
      </c>
      <c r="N68">
        <v>2</v>
      </c>
    </row>
    <row r="69" spans="1:14" ht="14.25">
      <c r="A69" t="s">
        <v>137</v>
      </c>
      <c r="B69">
        <v>1</v>
      </c>
      <c r="C69">
        <v>34</v>
      </c>
      <c r="D69">
        <v>0</v>
      </c>
      <c r="E69">
        <v>16</v>
      </c>
      <c r="F69">
        <v>1</v>
      </c>
      <c r="G69">
        <v>10</v>
      </c>
      <c r="H69">
        <v>1</v>
      </c>
      <c r="I69">
        <v>16</v>
      </c>
      <c r="J69">
        <v>8</v>
      </c>
      <c r="K69">
        <v>193</v>
      </c>
      <c r="L69">
        <v>1</v>
      </c>
      <c r="M69">
        <v>10</v>
      </c>
      <c r="N69">
        <v>10</v>
      </c>
    </row>
    <row r="70" spans="1:14" ht="14.25">
      <c r="A70" t="s">
        <v>138</v>
      </c>
      <c r="B70">
        <v>2</v>
      </c>
      <c r="C70">
        <v>8</v>
      </c>
      <c r="D70">
        <v>1</v>
      </c>
      <c r="E70">
        <v>1</v>
      </c>
      <c r="F70">
        <v>1</v>
      </c>
      <c r="G70">
        <v>7</v>
      </c>
      <c r="H70">
        <v>4</v>
      </c>
      <c r="I70">
        <v>5</v>
      </c>
      <c r="J70">
        <v>3</v>
      </c>
      <c r="K70">
        <v>30</v>
      </c>
      <c r="L70">
        <v>3</v>
      </c>
      <c r="M70">
        <v>3</v>
      </c>
      <c r="N70">
        <v>4</v>
      </c>
    </row>
    <row r="71" spans="1:14" ht="14.25">
      <c r="A71" t="s">
        <v>139</v>
      </c>
      <c r="B71">
        <v>3</v>
      </c>
      <c r="C71">
        <v>1</v>
      </c>
      <c r="D71">
        <v>2</v>
      </c>
      <c r="E71">
        <v>1</v>
      </c>
      <c r="F71">
        <v>9</v>
      </c>
      <c r="G71">
        <v>3</v>
      </c>
      <c r="H71">
        <v>8</v>
      </c>
      <c r="I71">
        <v>1</v>
      </c>
      <c r="J71">
        <v>1</v>
      </c>
      <c r="K71">
        <v>2</v>
      </c>
      <c r="L71">
        <v>6</v>
      </c>
      <c r="M71">
        <v>1</v>
      </c>
      <c r="N71">
        <v>1</v>
      </c>
    </row>
    <row r="72" spans="1:14" ht="14.25">
      <c r="A72" t="s">
        <v>140</v>
      </c>
      <c r="B72">
        <v>4</v>
      </c>
      <c r="C72">
        <v>1</v>
      </c>
      <c r="D72">
        <v>5</v>
      </c>
      <c r="E72">
        <v>1</v>
      </c>
      <c r="F72">
        <v>9</v>
      </c>
      <c r="G72">
        <v>6</v>
      </c>
      <c r="H72">
        <v>4</v>
      </c>
      <c r="I72">
        <v>0</v>
      </c>
      <c r="J72">
        <v>1</v>
      </c>
      <c r="K72">
        <v>0</v>
      </c>
      <c r="L72">
        <v>6</v>
      </c>
      <c r="M72">
        <v>1</v>
      </c>
      <c r="N72">
        <v>1</v>
      </c>
    </row>
    <row r="73" spans="1:14" ht="14.25">
      <c r="A73" t="s">
        <v>141</v>
      </c>
      <c r="B73">
        <v>1</v>
      </c>
      <c r="C73">
        <v>6</v>
      </c>
      <c r="D73">
        <v>3</v>
      </c>
      <c r="E73">
        <v>2</v>
      </c>
      <c r="F73">
        <v>5</v>
      </c>
      <c r="G73">
        <v>4</v>
      </c>
      <c r="H73">
        <v>6</v>
      </c>
      <c r="I73">
        <v>7</v>
      </c>
      <c r="J73">
        <v>3</v>
      </c>
      <c r="K73">
        <v>31</v>
      </c>
      <c r="L73">
        <v>5</v>
      </c>
      <c r="M73">
        <v>3</v>
      </c>
      <c r="N73">
        <v>3</v>
      </c>
    </row>
    <row r="74" spans="1:14" ht="14.25">
      <c r="A74" t="s">
        <v>142</v>
      </c>
      <c r="B74">
        <v>1</v>
      </c>
      <c r="C74">
        <v>8</v>
      </c>
      <c r="D74">
        <v>1</v>
      </c>
      <c r="E74">
        <v>2</v>
      </c>
      <c r="F74">
        <v>4</v>
      </c>
      <c r="G74">
        <v>7</v>
      </c>
      <c r="H74">
        <v>4</v>
      </c>
      <c r="I74">
        <v>2</v>
      </c>
      <c r="J74">
        <v>5</v>
      </c>
      <c r="K74">
        <v>35</v>
      </c>
      <c r="L74">
        <v>2</v>
      </c>
      <c r="M74">
        <v>3</v>
      </c>
      <c r="N74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</dc:creator>
  <cp:keywords/>
  <dc:description/>
  <cp:lastModifiedBy>Gordon</cp:lastModifiedBy>
  <dcterms:created xsi:type="dcterms:W3CDTF">2021-11-19T06:27:44Z</dcterms:created>
  <dcterms:modified xsi:type="dcterms:W3CDTF">2021-11-19T06:33:33Z</dcterms:modified>
  <cp:category/>
  <cp:version/>
  <cp:contentType/>
  <cp:contentStatus/>
</cp:coreProperties>
</file>